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15" documentId="120_S{2AC9BD13-BADA-5192-A53E-5A8FF88502F6}" xr6:coauthVersionLast="47" xr6:coauthVersionMax="47" xr10:uidLastSave="{C3A91E66-3F7A-4C79-A22B-98F8A8570A5B}"/>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D4" i="3"/>
  <c r="B5" i="2"/>
  <c r="G5" i="2"/>
  <c r="I5" i="2"/>
  <c r="J5" i="2"/>
  <c r="L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<sst xmlns="http://schemas.openxmlformats.org/spreadsheetml/2006/main" count="181524" uniqueCount="39139">
  <si>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</si>
  <si>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</si>
  <si>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</si>
  <si>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</si>
  <si>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</si>
  <si>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</si>
  <si>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</si>
  <si>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</si>
  <si>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</si>
  <si>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</si>
  <si>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</si>
  <si>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</si>
  <si>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</si>
  <si>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</si>
  <si>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</si>
  <si>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</si>
  <si>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</si>
  <si>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</si>
  <si>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</si>
  <si>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</si>
  <si>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</si>
  <si>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</si>
  <si>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</si>
  <si>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</si>
  <si>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</si>
  <si>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</si>
  <si>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</si>
  <si>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</si>
  <si>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</si>
  <si>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</si>
  <si>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</si>
  <si>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</si>
  <si>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</si>
  <si>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</si>
  <si>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</si>
  <si>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</si>
  <si>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</si>
  <si>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</si>
  <si>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</si>
  <si>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</si>
  <si>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</si>
  <si>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</si>
  <si>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</si>
  <si>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</si>
  <si>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</si>
  <si>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</si>
  <si>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</si>
  <si>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</si>
  <si>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</si>
  <si>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</si>
  <si>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</si>
  <si>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</si>
  <si>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</si>
  <si>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</si>
  <si>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</si>
  <si>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</si>
  <si>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</si>
  <si>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</si>
  <si>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</si>
  <si>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</si>
  <si>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</si>
  <si>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</si>
  <si>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</si>
  <si>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</si>
  <si>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</si>
  <si>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</si>
  <si>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</si>
  <si>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</si>
  <si>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</si>
  <si>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</si>
  <si>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</si>
  <si>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</si>
  <si>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</si>
  <si>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</si>
  <si>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</si>
  <si>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</si>
  <si>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</si>
  <si>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</si>
  <si>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</si>
  <si>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</si>
  <si>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</si>
  <si>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</si>
  <si>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</si>
  <si>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</si>
  <si>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</si>
  <si>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</si>
  <si>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</si>
  <si>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</si>
  <si>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</si>
  <si>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</si>
  <si>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</si>
  <si>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</si>
  <si>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</si>
  <si>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</si>
  <si>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</si>
  <si>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</si>
  <si>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</si>
  <si>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</si>
  <si>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</si>
  <si>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</si>
  <si>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</si>
  <si>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</si>
  <si>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</si>
  <si>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</si>
  <si>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</si>
  <si>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</si>
  <si>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</si>
  <si>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</si>
  <si>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</si>
  <si>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</si>
  <si>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</si>
  <si>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</si>
  <si>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</si>
  <si>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</si>
  <si>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</si>
  <si>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</si>
  <si>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</si>
  <si>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</si>
  <si>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</si>
  <si>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</si>
  <si>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</si>
  <si>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</si>
  <si>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</si>
  <si>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</si>
  <si>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</si>
  <si>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</si>
  <si>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</si>
  <si>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</si>
  <si>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</si>
  <si>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</si>
  <si>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</si>
  <si>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</si>
  <si>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</si>
  <si>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</si>
  <si>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</si>
  <si>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</si>
  <si>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</si>
  <si>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</si>
  <si>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</si>
  <si>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</si>
  <si>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</si>
  <si>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</si>
  <si>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</si>
  <si>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</si>
  <si>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</si>
  <si>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</si>
  <si>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</si>
  <si>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</si>
  <si>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</si>
  <si>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</si>
  <si>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</si>
  <si>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</si>
  <si>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</si>
  <si>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</si>
  <si>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</si>
  <si>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</si>
  <si>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</si>
  <si>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</si>
  <si>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</si>
  <si>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</si>
  <si>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</si>
  <si>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</si>
  <si>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</si>
  <si>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</si>
  <si>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</si>
  <si>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</si>
  <si>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</si>
  <si>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</si>
  <si>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</si>
  <si>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</si>
  <si>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</si>
  <si>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</si>
  <si>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</si>
  <si>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</si>
  <si>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</si>
  <si>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</si>
  <si>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</si>
  <si>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</si>
  <si>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</si>
  <si>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</si>
  <si>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</si>
  <si>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</si>
  <si>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</si>
  <si>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</si>
  <si>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</si>
  <si>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</si>
  <si>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</si>
  <si>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</si>
  <si>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</si>
  <si>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</si>
  <si>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</si>
  <si>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</si>
  <si>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</si>
  <si>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</si>
  <si>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</si>
  <si>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</si>
  <si>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</si>
  <si>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</si>
  <si>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</si>
  <si>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</si>
  <si>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</si>
  <si>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</si>
  <si>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</si>
  <si>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</si>
  <si>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</si>
  <si>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</si>
  <si>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</si>
  <si>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</si>
  <si>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</si>
  <si>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</si>
  <si>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</si>
  <si>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</si>
  <si>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</si>
  <si>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</si>
  <si>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</si>
  <si>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</si>
  <si>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</si>
  <si>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</si>
  <si>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</si>
  <si>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</si>
  <si>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</si>
  <si>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</si>
  <si>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</si>
  <si>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</si>
  <si>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</si>
  <si>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</si>
  <si>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</si>
  <si>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</si>
  <si>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</si>
  <si>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</si>
  <si>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</si>
  <si>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</si>
  <si>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</si>
  <si>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</si>
  <si>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</si>
  <si>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</si>
  <si>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</si>
  <si>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</si>
  <si>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</si>
  <si>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</si>
  <si>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</si>
  <si>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</si>
  <si>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</si>
  <si>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</si>
  <si>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</si>
  <si>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</si>
  <si>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</si>
  <si>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</si>
  <si>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</si>
  <si>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</si>
  <si>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</si>
  <si>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</si>
  <si>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</si>
  <si>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</si>
  <si>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</si>
  <si>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</si>
  <si>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</si>
  <si>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</si>
  <si>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</si>
  <si>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</si>
  <si>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</si>
  <si>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</si>
  <si>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</si>
  <si>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</si>
  <si>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</si>
  <si>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</si>
  <si>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</si>
  <si>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</si>
  <si>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</si>
  <si>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</si>
  <si>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</si>
  <si>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</si>
  <si>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</si>
  <si>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</si>
  <si>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</si>
  <si>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</si>
  <si>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</si>
  <si>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</si>
  <si>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</si>
  <si>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</si>
  <si>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</si>
  <si>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</si>
  <si>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</si>
  <si>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</si>
  <si>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</si>
  <si>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</si>
  <si>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</si>
  <si>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</si>
  <si>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</si>
  <si>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</si>
  <si>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</si>
  <si>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</si>
  <si>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</si>
  <si>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</si>
  <si>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</si>
  <si>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</si>
  <si>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</si>
  <si>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</si>
  <si>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</si>
  <si>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</si>
  <si>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</si>
  <si>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</si>
  <si>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</si>
  <si>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</si>
  <si>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</si>
  <si>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</si>
  <si>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</si>
  <si>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</si>
  <si>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</si>
  <si>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</si>
  <si>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</si>
  <si>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</si>
  <si>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</si>
  <si>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</si>
  <si>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</si>
  <si>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</si>
  <si>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</si>
  <si>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</si>
  <si>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</si>
  <si>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</si>
  <si>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</si>
  <si>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</si>
  <si>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</si>
  <si>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</si>
  <si>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</si>
  <si>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</si>
  <si>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</si>
  <si>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</si>
  <si>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</si>
  <si>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</si>
  <si>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</si>
  <si>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</si>
  <si>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</si>
  <si>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</si>
  <si>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</si>
  <si>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</si>
  <si>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</si>
  <si>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</si>
  <si>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</si>
  <si>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</si>
  <si>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</si>
  <si>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</si>
  <si>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</si>
  <si>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</si>
  <si>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</si>
  <si>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</si>
  <si>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</si>
  <si>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</si>
  <si>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</si>
  <si>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</si>
  <si>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</si>
  <si>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</si>
  <si>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</si>
  <si>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</si>
  <si>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</si>
  <si>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</si>
  <si>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</si>
  <si>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</si>
  <si>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</si>
  <si>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</si>
  <si>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</si>
  <si>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</si>
  <si>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</si>
  <si>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</si>
  <si>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</si>
  <si>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</si>
  <si>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</si>
  <si>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</si>
  <si>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</si>
  <si>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</si>
  <si>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</si>
  <si>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</si>
  <si>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</si>
  <si>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</si>
  <si>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</si>
  <si>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</si>
  <si>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</si>
  <si>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</si>
  <si>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</si>
  <si>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</si>
  <si>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</si>
  <si>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</si>
  <si>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</si>
  <si>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</si>
  <si>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</si>
  <si>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</si>
  <si>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</si>
  <si>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</si>
  <si>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</si>
  <si>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</si>
  <si>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</si>
  <si>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</si>
  <si>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</si>
  <si>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</si>
  <si>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</si>
  <si>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</si>
  <si>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</si>
  <si>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</si>
  <si>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</si>
  <si>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</si>
  <si>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</si>
  <si>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</si>
  <si>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</si>
  <si>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</si>
  <si>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</si>
  <si>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</si>
  <si>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</si>
  <si>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</si>
  <si>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</si>
  <si>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</si>
  <si>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</si>
  <si>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</si>
  <si>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</si>
  <si>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</si>
  <si>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</si>
  <si>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</si>
  <si>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</si>
  <si>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</si>
  <si>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</si>
  <si>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</si>
  <si>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</si>
  <si>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</si>
  <si>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</si>
  <si>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</si>
  <si>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</si>
  <si>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</si>
  <si>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</si>
  <si>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</si>
  <si>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</si>
  <si>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</si>
  <si>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</si>
  <si>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</si>
  <si>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</si>
  <si>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</si>
  <si>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</si>
  <si>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</si>
  <si>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</si>
  <si>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</si>
  <si>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</si>
  <si>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</si>
  <si>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</si>
  <si>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</si>
  <si>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</si>
  <si>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</si>
  <si>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</si>
  <si>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</si>
  <si>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</si>
  <si>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</si>
  <si>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</si>
  <si>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</si>
  <si>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</si>
  <si>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</si>
  <si>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</si>
  <si>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</si>
  <si>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</si>
  <si>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</si>
  <si>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</si>
  <si>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</si>
  <si>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</si>
  <si>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</si>
  <si>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</si>
  <si>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</si>
  <si>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</si>
  <si>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</si>
  <si>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</si>
  <si>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</si>
  <si>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</si>
  <si>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</si>
  <si>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</si>
  <si>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</si>
  <si>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</si>
  <si>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</si>
  <si>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</si>
  <si>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</si>
  <si>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</si>
  <si>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</si>
  <si>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</si>
  <si>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</si>
  <si>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</si>
  <si>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</si>
  <si>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</si>
  <si>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</si>
  <si>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</si>
  <si>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</si>
  <si>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</si>
  <si>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</si>
  <si>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</si>
  <si>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</si>
  <si>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</si>
  <si>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</si>
  <si>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</si>
  <si>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</si>
  <si>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</si>
  <si>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</si>
  <si>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</si>
  <si>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</si>
  <si>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</si>
  <si>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</si>
  <si>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</si>
  <si>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</si>
  <si>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</si>
  <si>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</si>
  <si>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</si>
  <si>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</si>
  <si>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</si>
  <si>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</si>
  <si>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</si>
  <si>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</si>
  <si>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</si>
  <si>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</si>
  <si>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</si>
  <si>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</si>
  <si>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</si>
  <si>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</si>
  <si>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</si>
  <si>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</si>
  <si>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</si>
  <si>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</si>
  <si>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</si>
  <si>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</si>
  <si>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</si>
  <si>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</si>
  <si>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</si>
  <si>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</si>
  <si>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</si>
  <si>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</si>
  <si>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</si>
  <si>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</si>
  <si>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</si>
  <si>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</si>
  <si>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</si>
  <si>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</si>
  <si>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</si>
  <si>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</si>
  <si>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</si>
  <si>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</si>
  <si>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</si>
  <si>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</si>
  <si>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</si>
  <si>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</si>
  <si>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</si>
  <si>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</si>
  <si>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</si>
  <si>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</si>
  <si>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</si>
  <si>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</si>
  <si>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</si>
  <si>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</si>
  <si>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</si>
  <si>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</si>
  <si>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</si>
  <si>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</si>
  <si>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</si>
  <si>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</si>
  <si>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</si>
  <si>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</si>
  <si>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</si>
  <si>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</si>
  <si>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</si>
  <si>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</si>
  <si>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</si>
  <si>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</si>
  <si>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</si>
  <si>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</si>
  <si>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</si>
  <si>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</si>
  <si>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</si>
  <si>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</si>
  <si>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</si>
  <si>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</si>
  <si>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</si>
  <si>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</si>
  <si>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</si>
  <si>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</si>
  <si>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</si>
  <si>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</si>
  <si>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</si>
  <si>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</si>
  <si>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</si>
  <si>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</si>
  <si>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</si>
  <si>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</si>
  <si>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</si>
  <si>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</si>
  <si>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</si>
  <si>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</si>
  <si>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</si>
  <si>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</si>
  <si>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</si>
  <si>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</si>
  <si>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</si>
  <si>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</si>
  <si>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</si>
  <si>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</si>
  <si>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</si>
  <si>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</si>
  <si>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</si>
  <si>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</si>
  <si>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</si>
  <si>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</si>
  <si>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</si>
  <si>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</si>
  <si>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</si>
  <si>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</si>
  <si>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</si>
  <si>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</si>
  <si>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</si>
  <si>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</si>
  <si>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</si>
  <si>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</si>
  <si>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</si>
  <si>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</si>
  <si>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</si>
  <si>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</si>
  <si>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</si>
  <si>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</si>
  <si>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</si>
  <si>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</si>
  <si>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</si>
  <si>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</si>
  <si>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</si>
  <si>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</si>
  <si>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</si>
  <si>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</si>
  <si>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</si>
  <si>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</si>
  <si>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</si>
  <si>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</si>
  <si>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</si>
  <si>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</si>
  <si>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</si>
  <si>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</si>
  <si>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</si>
  <si>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</si>
  <si>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</si>
  <si>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</si>
  <si>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</si>
  <si>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</si>
  <si>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</si>
  <si>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</si>
  <si>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</si>
  <si>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</si>
  <si>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</si>
  <si>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</si>
  <si>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</si>
  <si>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</si>
  <si>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</si>
  <si>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</si>
  <si>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</si>
  <si>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</si>
  <si>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</si>
  <si>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</si>
  <si>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</si>
  <si>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</si>
  <si>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</si>
  <si>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</si>
  <si>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</si>
  <si>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</si>
  <si>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</si>
  <si>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</si>
  <si>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</si>
  <si>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</si>
  <si>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</si>
  <si>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</si>
  <si>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</si>
  <si>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</si>
  <si>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</si>
  <si>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</si>
  <si>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</si>
  <si>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</si>
  <si>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</si>
  <si>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</si>
  <si>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</si>
  <si>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</si>
  <si>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</si>
  <si>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</si>
  <si>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</si>
  <si>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</si>
  <si>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</si>
  <si>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</si>
  <si>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</si>
  <si>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</si>
  <si>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</si>
  <si>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</si>
  <si>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</si>
  <si>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</si>
  <si>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</si>
  <si>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</si>
  <si>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</si>
  <si>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</si>
  <si>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</si>
  <si>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</si>
  <si>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</si>
  <si>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</si>
  <si>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</si>
  <si>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</si>
  <si>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</si>
  <si>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</si>
  <si>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</si>
  <si>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</si>
  <si>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</si>
  <si>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</si>
  <si>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</si>
  <si>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</si>
  <si>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</si>
  <si>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</si>
  <si>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</si>
  <si>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</si>
  <si>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</si>
  <si>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</si>
  <si>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</si>
  <si>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</si>
  <si>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</si>
  <si>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</si>
  <si>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</si>
  <si>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</si>
  <si>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</si>
  <si>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</si>
  <si>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</si>
  <si>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</si>
  <si>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</si>
  <si>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</si>
  <si>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</si>
  <si>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</si>
  <si>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</si>
  <si>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</si>
  <si>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</si>
  <si>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</si>
  <si>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</si>
  <si>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</si>
  <si>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</si>
  <si>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</si>
  <si>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</si>
  <si>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</si>
  <si>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</si>
  <si>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</si>
  <si>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</si>
  <si>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</si>
  <si>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</si>
  <si>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</si>
  <si>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</si>
  <si>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</si>
  <si>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</si>
  <si>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</si>
  <si>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</si>
  <si>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</si>
  <si>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</si>
  <si>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</si>
  <si>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</si>
  <si>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</si>
  <si>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</si>
  <si>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</si>
  <si>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</si>
  <si>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</si>
  <si>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</si>
  <si>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</si>
  <si>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</si>
  <si>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</si>
  <si>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</si>
  <si>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</si>
  <si>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</si>
  <si>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</si>
  <si>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</si>
  <si>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</si>
  <si>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</si>
  <si>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</si>
  <si>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</si>
  <si>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</si>
  <si>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</si>
  <si>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</si>
  <si>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</si>
  <si>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</si>
  <si>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</si>
  <si>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</si>
  <si>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</si>
  <si>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</si>
  <si>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</si>
  <si>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</si>
  <si>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</si>
  <si>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</si>
  <si>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</si>
  <si>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</si>
  <si>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</si>
  <si>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</si>
  <si>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</si>
  <si>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</si>
  <si>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</si>
  <si>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</si>
  <si>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</si>
  <si>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</si>
  <si>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</si>
  <si>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</si>
  <si>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</si>
  <si>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</si>
  <si>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</si>
  <si>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</si>
  <si>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</si>
  <si>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</si>
  <si>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</si>
  <si>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</si>
  <si>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</si>
  <si>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</si>
  <si>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</si>
  <si>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</si>
  <si>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</si>
  <si>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</si>
  <si>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</si>
  <si>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</si>
  <si>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</si>
  <si>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</si>
  <si>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</si>
  <si>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</si>
  <si>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</si>
  <si>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</si>
  <si>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</si>
  <si>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</si>
  <si>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</si>
  <si>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</si>
  <si>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</si>
  <si>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</si>
  <si>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</si>
  <si>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</si>
  <si>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</si>
  <si>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</si>
  <si>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</si>
  <si>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</si>
  <si>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</si>
  <si>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</si>
  <si>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</si>
  <si>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</si>
  <si>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</si>
  <si>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</si>
  <si>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</si>
  <si>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</si>
  <si>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</si>
  <si>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</si>
  <si>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</si>
  <si>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</si>
  <si>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</si>
  <si>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</si>
  <si>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</si>
  <si>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</si>
  <si>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</si>
  <si>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</si>
  <si>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</si>
  <si>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</si>
  <si>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</si>
  <si>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</si>
  <si>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</si>
  <si>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</si>
  <si>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</si>
  <si>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</si>
  <si>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</si>
  <si>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</si>
  <si>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</si>
  <si>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</si>
  <si>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</si>
  <si>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</si>
  <si>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</si>
  <si>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</si>
  <si>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</si>
  <si>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</si>
  <si>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</si>
  <si>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</si>
  <si>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</si>
  <si>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</si>
  <si>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</si>
  <si>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</si>
  <si>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</si>
  <si>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</si>
  <si>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</si>
  <si>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</si>
  <si>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</si>
  <si>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</si>
  <si>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</si>
  <si>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</si>
  <si>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</si>
  <si>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</si>
  <si>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</si>
  <si>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</si>
  <si>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</si>
  <si>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</si>
  <si>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</si>
  <si>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</si>
  <si>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</si>
  <si>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</si>
  <si>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</si>
  <si>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</si>
  <si>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</si>
  <si>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</si>
  <si>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</si>
  <si>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</si>
  <si>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</si>
  <si>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</si>
  <si>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</si>
  <si>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</si>
  <si>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</si>
  <si>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</si>
  <si>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</si>
  <si>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</si>
  <si>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</si>
  <si>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</si>
  <si>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</si>
  <si>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</si>
  <si>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</si>
  <si>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</si>
  <si>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</si>
  <si>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</si>
  <si>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</si>
  <si>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</si>
  <si>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</si>
  <si>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</si>
  <si>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</si>
  <si>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</si>
  <si>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</si>
  <si>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</si>
  <si>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</si>
  <si>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</si>
  <si>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</si>
  <si>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</si>
  <si>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</si>
  <si>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</si>
  <si>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</si>
  <si>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</si>
  <si>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</si>
  <si>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</si>
  <si>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</si>
  <si>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</si>
  <si>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</si>
  <si>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</si>
  <si>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</si>
  <si>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</si>
  <si>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</si>
  <si>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</si>
  <si>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</si>
  <si>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</si>
  <si>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</si>
  <si>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</si>
  <si>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</si>
  <si>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</si>
  <si>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</si>
  <si>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</si>
  <si>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</si>
  <si>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</si>
  <si>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</si>
  <si>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</si>
  <si>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</si>
  <si>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</si>
  <si>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</si>
  <si>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</si>
  <si>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</si>
  <si>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</si>
  <si>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</si>
  <si>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</si>
  <si>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</si>
  <si>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</si>
  <si>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</si>
  <si>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</si>
  <si>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</si>
  <si>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</si>
  <si>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</si>
  <si>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</si>
  <si>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</si>
  <si>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</si>
  <si>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</si>
  <si>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</si>
  <si>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</si>
  <si>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</si>
  <si>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</si>
  <si>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</si>
  <si>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</si>
  <si>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</si>
  <si>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</si>
  <si>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</si>
  <si>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</si>
  <si>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</si>
  <si>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</si>
  <si>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</si>
  <si>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</si>
  <si>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</si>
  <si>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</si>
  <si>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</si>
  <si>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</si>
  <si>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</si>
  <si>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</si>
  <si>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</si>
  <si>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</si>
  <si>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</si>
  <si>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</si>
  <si>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</si>
  <si>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</si>
  <si>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</si>
  <si>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</si>
  <si>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</si>
  <si>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</si>
  <si>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</si>
  <si>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</si>
  <si>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</si>
  <si>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</si>
  <si>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</si>
  <si>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</si>
  <si>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</si>
  <si>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</si>
  <si>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</si>
  <si>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</si>
  <si>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</si>
  <si>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</si>
  <si>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</si>
  <si>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</si>
  <si>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</si>
  <si>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</si>
  <si>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</si>
  <si>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</si>
  <si>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</si>
  <si>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</si>
  <si>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</si>
  <si>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</si>
  <si>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</si>
  <si>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</si>
  <si>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</si>
  <si>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</si>
  <si>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</si>
  <si>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</si>
  <si>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</si>
  <si>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</si>
  <si>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</si>
  <si>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</si>
  <si>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</si>
  <si>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</si>
  <si>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</si>
  <si>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</si>
  <si>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</si>
  <si>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</si>
  <si>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</si>
  <si>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</si>
  <si>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</si>
  <si>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</si>
  <si>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</si>
  <si>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</si>
  <si>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</si>
  <si>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</si>
  <si>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</si>
  <si>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</si>
  <si>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</si>
  <si>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</si>
  <si>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</si>
  <si>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</si>
  <si>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</si>
  <si>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</si>
  <si>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</si>
  <si>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</si>
  <si>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</si>
  <si>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</si>
  <si>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</si>
  <si>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</si>
  <si>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</si>
  <si>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</si>
  <si>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</si>
  <si>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</si>
  <si>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</si>
  <si>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</si>
  <si>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</si>
  <si>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</si>
  <si>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</si>
  <si>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</si>
  <si>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</si>
  <si>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</si>
  <si>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</si>
  <si>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</si>
  <si>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</si>
  <si>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</si>
  <si>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</si>
  <si>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</si>
  <si>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</si>
  <si>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</si>
  <si>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</si>
  <si>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</si>
  <si>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</si>
  <si>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</si>
  <si>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</si>
  <si>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</si>
  <si>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</si>
  <si>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</si>
  <si>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</si>
  <si>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</si>
  <si>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</si>
  <si>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</si>
  <si>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</si>
  <si>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</si>
  <si>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</si>
  <si>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</si>
  <si>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</si>
  <si>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</si>
  <si>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</si>
  <si>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</si>
  <si>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</si>
  <si>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</si>
  <si>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</si>
  <si>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</si>
  <si>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</si>
  <si>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</si>
  <si>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</si>
  <si>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</si>
  <si>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</si>
  <si>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</si>
  <si>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</si>
  <si>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</si>
  <si>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</si>
  <si>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</si>
  <si>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</si>
  <si>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</si>
  <si>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</si>
  <si>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</si>
  <si>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</si>
  <si>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</si>
  <si>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</si>
  <si>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</si>
  <si>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</si>
  <si>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</si>
  <si>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</si>
  <si>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</si>
  <si>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</si>
  <si>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</si>
  <si>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</si>
  <si>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</si>
  <si>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</si>
  <si>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</si>
  <si>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</si>
  <si>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</si>
  <si>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</si>
  <si>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</si>
  <si>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</si>
  <si>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</si>
  <si>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</si>
  <si>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</si>
  <si>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</si>
  <si>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</si>
  <si>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</si>
  <si>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</si>
  <si>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</si>
  <si>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</si>
  <si>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</si>
  <si>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</si>
  <si>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</si>
  <si>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</si>
  <si>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</si>
  <si>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</si>
  <si>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</si>
  <si>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</si>
  <si>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</si>
  <si>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</si>
  <si>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</si>
  <si>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</si>
  <si>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</si>
  <si>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</si>
  <si>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</si>
  <si>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</si>
  <si>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</si>
  <si>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</si>
  <si>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</si>
  <si>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</si>
  <si>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</si>
  <si>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</si>
  <si>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</si>
  <si>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</si>
  <si>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</si>
  <si>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</si>
  <si>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</si>
  <si>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</si>
  <si>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</si>
  <si>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</si>
  <si>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</si>
  <si>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</si>
  <si>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</si>
  <si>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</si>
  <si>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</si>
  <si>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</si>
  <si>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</si>
  <si>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</si>
  <si>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</si>
  <si>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</si>
  <si>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</si>
  <si>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</si>
  <si>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</si>
  <si>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</si>
  <si>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</si>
  <si>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</si>
  <si>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</si>
  <si>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</si>
  <si>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</si>
  <si>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</si>
  <si>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</si>
  <si>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</si>
  <si>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</si>
  <si>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</si>
  <si>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</si>
  <si>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</si>
  <si>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</si>
  <si>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</si>
  <si>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</si>
  <si>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</si>
  <si>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</si>
  <si>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</si>
  <si>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</si>
  <si>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</si>
  <si>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</si>
  <si>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</si>
  <si>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</si>
  <si>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</si>
  <si>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</si>
  <si>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</si>
  <si>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</si>
  <si>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</si>
  <si>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</si>
  <si>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</si>
  <si>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</si>
  <si>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</si>
  <si>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</si>
  <si>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</si>
  <si>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</si>
  <si>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</si>
  <si>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</si>
  <si>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</si>
  <si>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</si>
  <si>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</si>
  <si>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</si>
  <si>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</si>
  <si>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</si>
  <si>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</si>
  <si>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</si>
  <si>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</si>
  <si>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</si>
  <si>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</si>
  <si>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</si>
  <si>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</si>
  <si>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</si>
  <si>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</si>
  <si>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</si>
  <si>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</si>
  <si>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</si>
  <si>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</si>
  <si>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</si>
  <si>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</si>
  <si>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</si>
  <si>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</si>
  <si>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</si>
  <si>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</si>
  <si>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</si>
  <si>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</si>
  <si>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</si>
  <si>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</si>
  <si>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</si>
  <si>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</si>
  <si>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</si>
  <si>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</si>
  <si>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</si>
  <si>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</si>
  <si>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</si>
  <si>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</si>
  <si>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</si>
  <si>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</si>
  <si>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</si>
  <si>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</si>
  <si>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</si>
  <si>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</si>
  <si>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</si>
  <si>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</si>
  <si>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</si>
  <si>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</si>
  <si>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</si>
  <si>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</si>
  <si>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</si>
  <si>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</si>
  <si>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</si>
  <si>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</si>
  <si>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</si>
  <si>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</si>
  <si>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</si>
  <si>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</si>
  <si>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</si>
  <si>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</si>
  <si>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</si>
  <si>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</si>
  <si>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</si>
  <si>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</si>
  <si>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</si>
  <si>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</si>
  <si>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</si>
  <si>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</si>
  <si>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</si>
  <si>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</si>
  <si>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</si>
  <si>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</si>
  <si>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</si>
  <si>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</si>
  <si>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</si>
  <si>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</si>
  <si>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</si>
  <si>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</si>
  <si>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</si>
  <si>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</si>
  <si>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</si>
  <si>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</si>
  <si>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</si>
  <si>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</si>
  <si>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</si>
  <si>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</si>
  <si>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</si>
  <si>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</si>
  <si>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</si>
  <si>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</si>
  <si>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</si>
  <si>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</si>
  <si>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</si>
  <si>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</si>
  <si>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</si>
  <si>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</si>
  <si>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</si>
  <si>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</si>
  <si>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</si>
  <si>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</si>
  <si>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</si>
  <si>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</si>
  <si>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</si>
  <si>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</si>
  <si>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</si>
  <si>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</si>
  <si>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</si>
  <si>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</si>
  <si>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</si>
  <si>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</si>
  <si>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</si>
  <si>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</si>
  <si>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</si>
  <si>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</si>
  <si>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</si>
  <si>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</si>
  <si>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</si>
  <si>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</si>
  <si>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</si>
  <si>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</si>
  <si>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</si>
  <si>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</si>
  <si>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</si>
  <si>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</si>
  <si>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</si>
  <si>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</si>
  <si>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</si>
  <si>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</si>
  <si>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</si>
  <si>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</si>
  <si>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</si>
  <si>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</si>
  <si>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</si>
  <si>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</si>
  <si>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</si>
  <si>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</si>
  <si>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</si>
  <si>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</si>
  <si>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</si>
  <si>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</si>
  <si>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</si>
  <si>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</si>
  <si>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</si>
  <si>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</si>
  <si>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</si>
  <si>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</si>
  <si>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</si>
  <si>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</si>
  <si>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</si>
  <si>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</si>
  <si>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</si>
  <si>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</si>
  <si>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</si>
  <si>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</si>
  <si>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</si>
  <si>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</si>
  <si>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</si>
  <si>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</si>
  <si>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</si>
  <si>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</si>
  <si>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</si>
  <si>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</si>
  <si>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</si>
  <si>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</si>
  <si>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</si>
  <si>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</si>
  <si>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</si>
  <si>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</si>
  <si>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</si>
  <si>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</si>
  <si>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</si>
  <si>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</si>
  <si>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</si>
  <si>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</si>
  <si>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</si>
  <si>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</si>
  <si>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</si>
  <si>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</si>
  <si>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</si>
  <si>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</si>
  <si>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</si>
  <si>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</si>
  <si>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</si>
  <si>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</si>
  <si>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</si>
  <si>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</si>
  <si>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</si>
  <si>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</si>
  <si>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</si>
  <si>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</si>
  <si>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</si>
  <si>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</si>
  <si>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</si>
  <si>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</si>
  <si>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</si>
  <si>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</si>
  <si>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</si>
  <si>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</si>
  <si>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</si>
  <si>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</si>
  <si>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</si>
  <si>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</si>
  <si>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</si>
  <si>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</si>
  <si>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</si>
  <si>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</si>
  <si>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</si>
  <si>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</si>
  <si>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</si>
  <si>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</si>
  <si>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</si>
  <si>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</si>
  <si>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</si>
  <si>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</si>
  <si>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</si>
  <si>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</si>
  <si>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</si>
  <si>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</si>
  <si>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</si>
  <si>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</si>
  <si>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</si>
  <si>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</si>
  <si>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</si>
  <si>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</si>
  <si>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</si>
  <si>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</si>
  <si>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</si>
  <si>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</si>
  <si>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</si>
  <si>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</si>
  <si>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</si>
  <si>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</si>
  <si>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</si>
  <si>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</si>
  <si>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</si>
  <si>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</si>
  <si>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</si>
  <si>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</si>
  <si>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</si>
  <si>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</si>
  <si>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</si>
  <si>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</si>
  <si>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</si>
  <si>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</si>
  <si>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</si>
  <si>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</si>
  <si>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</si>
  <si>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</si>
  <si>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</si>
  <si>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</si>
  <si>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</si>
  <si>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</si>
  <si>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</si>
  <si>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</si>
  <si>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</si>
  <si>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</si>
  <si>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</si>
  <si>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</si>
  <si>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</si>
  <si>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</si>
  <si>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</si>
  <si>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</si>
  <si>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</si>
  <si>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</si>
  <si>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</si>
  <si>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</si>
  <si>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</si>
  <si>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</si>
  <si>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</si>
  <si>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</si>
  <si>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</si>
  <si>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</si>
  <si>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</si>
  <si>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</si>
  <si>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</si>
  <si>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</si>
  <si>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</si>
  <si>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</si>
  <si>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</si>
  <si>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</si>
  <si>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</si>
  <si>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</si>
  <si>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</si>
  <si>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</si>
  <si>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</si>
  <si>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</si>
  <si>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</si>
  <si>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</si>
  <si>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</si>
  <si>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</si>
  <si>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</si>
  <si>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</si>
  <si>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</si>
  <si>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</si>
  <si>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</si>
  <si>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</si>
  <si>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</si>
  <si>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</si>
  <si>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</si>
  <si>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</si>
  <si>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</si>
  <si>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</si>
  <si>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</si>
  <si>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</si>
  <si>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</si>
  <si>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</si>
  <si>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</si>
  <si>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</si>
  <si>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</si>
  <si>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</si>
  <si>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</si>
  <si>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</si>
  <si>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</si>
  <si>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</si>
  <si>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</si>
  <si>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</si>
  <si>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</si>
  <si>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</si>
  <si>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</si>
  <si>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</si>
  <si>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</si>
  <si>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</si>
  <si>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</si>
  <si>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</si>
  <si>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</si>
  <si>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</si>
  <si>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</si>
  <si>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</si>
  <si>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</si>
  <si>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</si>
  <si>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</si>
  <si>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</si>
  <si>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</si>
  <si>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</si>
  <si>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</si>
  <si>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</si>
  <si>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</si>
  <si>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</si>
  <si>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</si>
  <si>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</si>
  <si>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</si>
  <si>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</si>
  <si>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</si>
  <si>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</si>
  <si>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</si>
  <si>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</si>
  <si>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</si>
  <si>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</si>
  <si>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</si>
  <si>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</si>
  <si>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</si>
  <si>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</si>
  <si>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</si>
  <si>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</si>
  <si>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</si>
  <si>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</si>
  <si>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</si>
  <si>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</si>
  <si>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</si>
  <si>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</si>
  <si>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</si>
  <si>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</si>
  <si>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</si>
  <si>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</si>
  <si>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</si>
  <si>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</si>
  <si>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</si>
  <si>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</si>
  <si>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</si>
  <si>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</si>
  <si>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</si>
  <si>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</si>
  <si>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</si>
  <si>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</si>
  <si>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</si>
  <si>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</si>
  <si>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</si>
  <si>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</si>
  <si>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</si>
  <si>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</si>
  <si>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</si>
  <si>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</si>
  <si>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</si>
  <si>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</si>
  <si>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</si>
  <si>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</si>
  <si>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</si>
  <si>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</si>
  <si>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</si>
  <si>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</si>
  <si>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</si>
  <si>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</si>
  <si>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</si>
  <si>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</si>
  <si>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</si>
  <si>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</si>
  <si>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</si>
  <si>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</si>
  <si>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</si>
  <si>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</si>
  <si>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</si>
  <si>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</si>
  <si>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</si>
  <si>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</si>
  <si>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</si>
  <si>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</si>
  <si>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</si>
  <si>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</si>
  <si>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</si>
  <si>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</si>
  <si>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</si>
  <si>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</si>
  <si>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</si>
  <si>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</si>
  <si>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</si>
  <si>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</si>
  <si>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</si>
  <si>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</si>
  <si>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</si>
  <si>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</si>
  <si>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</si>
  <si>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</si>
  <si>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</si>
  <si>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</si>
  <si>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</si>
  <si>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</si>
  <si>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</si>
  <si>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</si>
  <si>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</si>
  <si>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</si>
  <si>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</si>
  <si>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</si>
  <si>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</si>
  <si>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</si>
  <si>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</si>
  <si>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</si>
  <si>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</si>
  <si>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</si>
  <si>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</si>
  <si>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</si>
  <si>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</si>
  <si>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</si>
  <si>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</si>
  <si>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</si>
  <si>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</si>
  <si>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</si>
  <si>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</si>
  <si>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</si>
  <si>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</si>
  <si>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</si>
  <si>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</si>
  <si>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</si>
  <si>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</si>
  <si>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</si>
  <si>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</si>
  <si>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</si>
  <si>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</si>
  <si>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</si>
  <si>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</si>
  <si>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</si>
  <si>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</si>
  <si>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</si>
  <si>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</si>
  <si>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</si>
  <si>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</si>
  <si>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</si>
  <si>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</si>
  <si>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</si>
  <si>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</si>
  <si>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</si>
  <si>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</si>
  <si>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</si>
  <si>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</si>
  <si>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</si>
  <si>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</si>
  <si>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</si>
  <si>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</si>
  <si>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</si>
  <si>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</si>
  <si>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</si>
  <si>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</si>
  <si>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</si>
  <si>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</si>
  <si>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</si>
  <si>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</si>
  <si>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</si>
  <si>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</si>
  <si>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</si>
  <si>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</si>
  <si>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</si>
  <si>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</si>
  <si>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</si>
  <si>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</si>
  <si>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</si>
  <si>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</si>
  <si>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</si>
  <si>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</si>
  <si>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</si>
  <si>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</si>
  <si>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</si>
  <si>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</si>
  <si>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</si>
  <si>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</si>
  <si>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</si>
  <si>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</si>
  <si>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</si>
  <si>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</si>
  <si>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</si>
  <si>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</si>
  <si>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</si>
  <si>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</si>
  <si>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</si>
  <si>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</si>
  <si>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</si>
  <si>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</si>
  <si>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</si>
  <si>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</si>
  <si>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</si>
  <si>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</si>
  <si>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</si>
  <si>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</si>
  <si>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</si>
  <si>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</si>
  <si>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</si>
  <si>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</si>
  <si>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</si>
  <si>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</si>
  <si>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</si>
  <si>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</si>
  <si>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</si>
  <si>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</si>
  <si>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</si>
  <si>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</si>
  <si>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</si>
  <si>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</si>
  <si>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</si>
  <si>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</si>
  <si>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</si>
  <si>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</si>
  <si>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</si>
  <si>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</si>
  <si>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</si>
  <si>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</si>
  <si>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</si>
  <si>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</si>
  <si>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</si>
  <si>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</si>
  <si>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</si>
  <si>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</si>
  <si>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</si>
  <si>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</si>
  <si>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</si>
  <si>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</si>
  <si>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</si>
  <si>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</si>
  <si>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</si>
  <si>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</si>
  <si>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</si>
  <si>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</si>
  <si>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</si>
  <si>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</si>
  <si>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</si>
  <si>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</si>
  <si>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</si>
  <si>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</si>
  <si>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</si>
  <si>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</si>
  <si>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</si>
  <si>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</si>
  <si>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</si>
  <si>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</si>
  <si>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</si>
  <si>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</si>
  <si>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</si>
  <si>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</si>
  <si>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</si>
  <si>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</si>
  <si>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</si>
  <si>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</si>
  <si>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</si>
  <si>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</si>
  <si>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</si>
  <si>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</si>
  <si>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</si>
  <si>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</si>
  <si>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</si>
  <si>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</si>
  <si>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</si>
  <si>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</si>
  <si>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</si>
  <si>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</si>
  <si>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</si>
  <si>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</si>
  <si>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</si>
  <si>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</si>
  <si>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</si>
  <si>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</si>
  <si>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</si>
  <si>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</si>
  <si>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</si>
  <si>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</si>
  <si>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</si>
  <si>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</si>
  <si>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</si>
  <si>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</si>
  <si>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</si>
  <si>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</si>
  <si>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</si>
  <si>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</si>
  <si>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</si>
  <si>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</si>
  <si>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</si>
  <si>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</si>
  <si>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</si>
  <si>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</si>
  <si>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</si>
  <si>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</si>
  <si>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</si>
  <si>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</si>
  <si>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</si>
  <si>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</si>
  <si>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</si>
  <si>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</si>
  <si>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</si>
  <si>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</si>
  <si>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</si>
  <si>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</si>
  <si>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</si>
  <si>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</si>
  <si>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</si>
  <si>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</si>
  <si>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</si>
  <si>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</si>
  <si>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</si>
  <si>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</si>
  <si>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</si>
  <si>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</si>
  <si>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</si>
  <si>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</si>
  <si>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</si>
  <si>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</si>
  <si>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</si>
  <si>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</si>
  <si>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</si>
  <si>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</si>
  <si>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</si>
  <si>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</si>
  <si>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</si>
  <si>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</si>
  <si>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</si>
  <si>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</si>
  <si>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</si>
  <si>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</si>
  <si>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</si>
  <si>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</si>
  <si>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</si>
  <si>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</si>
  <si>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</si>
  <si>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</si>
  <si>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</si>
  <si>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</si>
  <si>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</si>
  <si>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</si>
  <si>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</si>
  <si>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</si>
  <si>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</si>
  <si>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</si>
  <si>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</si>
  <si>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</si>
  <si>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</si>
  <si>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</si>
  <si>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</si>
  <si>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</si>
  <si>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</si>
  <si>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</si>
  <si>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</si>
  <si>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</si>
  <si>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</si>
  <si>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</si>
  <si>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</si>
  <si>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</si>
  <si>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</si>
  <si>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</si>
  <si>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</si>
  <si>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</si>
  <si>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</si>
  <si>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</si>
  <si>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</si>
  <si>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</si>
  <si>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</si>
  <si>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</si>
  <si>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</si>
  <si>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</si>
  <si>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</si>
  <si>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</si>
  <si>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</si>
  <si>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</si>
  <si>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</si>
  <si>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</si>
  <si>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</si>
  <si>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</si>
  <si>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</si>
  <si>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</si>
  <si>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</si>
  <si>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</si>
  <si>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</si>
  <si>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</si>
  <si>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</si>
  <si>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</si>
  <si>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</si>
  <si>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</si>
  <si>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</si>
  <si>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</si>
  <si>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</si>
  <si>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</si>
  <si>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</si>
  <si>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</si>
  <si>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</si>
  <si>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</si>
  <si>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</si>
  <si>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</si>
  <si>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</si>
  <si>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</si>
  <si>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</si>
  <si>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</si>
  <si>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</si>
  <si>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</si>
  <si>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</si>
  <si>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</si>
  <si>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</si>
  <si>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</si>
  <si>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</si>
  <si>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</si>
  <si>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</si>
  <si>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</si>
  <si>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</si>
  <si>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</si>
  <si>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</si>
  <si>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</si>
  <si>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</si>
  <si>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</si>
  <si>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</si>
  <si>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</si>
  <si>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</si>
  <si>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</si>
  <si>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</si>
  <si>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</si>
  <si>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</si>
  <si>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</si>
  <si>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</si>
  <si>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</si>
  <si>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</si>
  <si>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</si>
  <si>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</si>
  <si>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</si>
  <si>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</si>
  <si>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</si>
  <si>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</si>
  <si>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</si>
  <si>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</si>
  <si>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</si>
  <si>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</si>
  <si>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</si>
  <si>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</si>
  <si>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</si>
  <si>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</si>
  <si>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</si>
  <si>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</si>
  <si>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</si>
  <si>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</si>
  <si>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</si>
  <si>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</si>
  <si>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</si>
  <si>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</si>
  <si>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</si>
  <si>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</si>
  <si>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</si>
  <si>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</si>
  <si>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</si>
  <si>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</si>
  <si>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</si>
  <si>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</si>
  <si>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</si>
  <si>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</si>
  <si>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</si>
  <si>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</si>
  <si>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</si>
  <si>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</si>
  <si>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</si>
  <si>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</si>
  <si>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</si>
  <si>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</si>
  <si>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</si>
  <si>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</si>
  <si>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</si>
  <si>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</si>
  <si>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</si>
  <si>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</si>
  <si>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</si>
  <si>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</si>
  <si>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</si>
  <si>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</si>
  <si>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</si>
  <si>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</si>
  <si>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</si>
  <si>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</si>
  <si>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</si>
  <si>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</si>
  <si>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</si>
  <si>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</si>
  <si>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</si>
  <si>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</si>
  <si>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</si>
  <si>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</si>
  <si>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</si>
  <si>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</si>
  <si>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</si>
  <si>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</si>
  <si>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</si>
  <si>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</si>
  <si>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</si>
  <si>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</si>
  <si>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</si>
  <si>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</si>
  <si>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</si>
  <si>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</si>
  <si>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</si>
  <si>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</si>
  <si>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</si>
  <si>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</si>
  <si>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</si>
  <si>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</si>
  <si>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</si>
  <si>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</si>
  <si>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</si>
  <si>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</si>
  <si>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</si>
  <si>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</si>
  <si>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</si>
  <si>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</si>
  <si>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</si>
  <si>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</si>
  <si>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</si>
  <si>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</si>
  <si>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</si>
  <si>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</si>
  <si>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</si>
  <si>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</si>
  <si>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</si>
  <si>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</si>
  <si>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</si>
  <si>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</si>
  <si>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</si>
  <si>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</si>
  <si>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</si>
  <si>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</si>
  <si>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</si>
  <si>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</si>
  <si>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</si>
  <si>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</si>
  <si>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</si>
  <si>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</si>
  <si>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</si>
  <si>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</si>
  <si>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</si>
  <si>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</si>
  <si>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</si>
  <si>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</si>
  <si>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</si>
  <si>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</si>
  <si>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</si>
  <si>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</si>
  <si>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</si>
  <si>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</si>
  <si>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</si>
  <si>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</si>
  <si>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</si>
  <si>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</si>
  <si>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</si>
  <si>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</si>
  <si>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</si>
  <si>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</si>
  <si>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</si>
  <si>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</si>
  <si>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</si>
  <si>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</si>
  <si>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</si>
  <si>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</si>
  <si>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</si>
  <si>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</si>
  <si>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</si>
  <si>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</si>
  <si>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</si>
  <si>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</si>
  <si>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</si>
  <si>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</si>
  <si>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</si>
  <si>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</si>
  <si>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</si>
  <si>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</si>
  <si>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</si>
  <si>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</si>
  <si>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</si>
  <si>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</si>
  <si>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</si>
  <si>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</si>
  <si>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</si>
  <si>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</si>
  <si>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</si>
  <si>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</si>
  <si>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</si>
  <si>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</si>
  <si>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</si>
  <si>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</si>
  <si>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</si>
  <si>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</si>
  <si>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</si>
  <si>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</si>
  <si>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</si>
  <si>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</si>
  <si>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</si>
  <si>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</si>
  <si>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</si>
  <si>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</si>
  <si>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</si>
  <si>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</si>
  <si>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</si>
  <si>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</si>
  <si>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</si>
  <si>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</si>
  <si>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</si>
  <si>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</si>
  <si>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</si>
  <si>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</si>
  <si>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</si>
  <si>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</si>
  <si>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</si>
  <si>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</si>
  <si>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</si>
  <si>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</si>
  <si>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</si>
  <si>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</si>
  <si>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</si>
  <si>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</si>
  <si>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</si>
  <si>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</si>
  <si>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</si>
  <si>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</si>
  <si>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</si>
  <si>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</si>
  <si>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</si>
  <si>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</si>
  <si>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</si>
  <si>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</si>
  <si>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</si>
  <si>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</si>
  <si>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</si>
  <si>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</si>
  <si>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</si>
  <si>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</si>
  <si>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</si>
  <si>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</si>
  <si>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</si>
  <si>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</si>
  <si>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</si>
  <si>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</si>
  <si>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</si>
  <si>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</si>
  <si>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</si>
  <si>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</si>
  <si>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</si>
  <si>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</si>
  <si>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</si>
  <si>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</si>
  <si>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</si>
  <si>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</si>
  <si>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</si>
  <si>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</si>
  <si>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</si>
  <si>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</si>
  <si>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</si>
  <si>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</si>
  <si>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</si>
  <si>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</si>
  <si>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</si>
  <si>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</si>
  <si>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</si>
  <si>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</si>
  <si>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</si>
  <si>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</si>
  <si>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</si>
  <si>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</si>
  <si>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</si>
  <si>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</si>
  <si>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</si>
  <si>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</si>
  <si>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</si>
  <si>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</si>
  <si>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</si>
  <si>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</si>
  <si>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</si>
  <si>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</si>
  <si>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</si>
  <si>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</si>
  <si>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</si>
  <si>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</si>
  <si>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</si>
  <si>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</si>
  <si>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</si>
  <si>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</si>
  <si>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</si>
  <si>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</si>
  <si>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</si>
  <si>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</si>
  <si>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</si>
  <si>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</si>
  <si>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</si>
  <si>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</si>
  <si>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</si>
  <si>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</si>
  <si>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</si>
  <si>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</si>
  <si>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</si>
  <si>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</si>
  <si>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</si>
  <si>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</si>
  <si>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</si>
  <si>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</si>
  <si>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</si>
  <si>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</si>
  <si>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</si>
  <si>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</si>
  <si>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</si>
  <si>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</si>
  <si>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</si>
  <si>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</si>
  <si>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</si>
  <si>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</si>
  <si>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</si>
  <si>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</si>
  <si>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</si>
  <si>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</si>
  <si>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</si>
  <si>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</si>
  <si>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</si>
  <si>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</si>
  <si>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</si>
  <si>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</si>
  <si>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</si>
  <si>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</si>
  <si>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</si>
  <si>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</si>
  <si>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</si>
  <si>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</si>
  <si>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</si>
  <si>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</si>
  <si>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</si>
  <si>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</si>
  <si>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</si>
  <si>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</si>
  <si>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</si>
  <si>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</si>
  <si>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</si>
  <si>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</si>
  <si>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</si>
  <si>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</si>
  <si>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</si>
  <si>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</si>
  <si>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</si>
  <si>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</si>
  <si>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</si>
  <si>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</si>
  <si>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</si>
  <si>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</si>
  <si>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</si>
  <si>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</si>
  <si>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</si>
  <si>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</si>
  <si>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</si>
  <si>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</si>
  <si>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</si>
  <si>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</si>
  <si>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</si>
  <si>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</si>
  <si>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</si>
  <si>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</si>
  <si>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</si>
  <si>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</si>
  <si>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</si>
  <si>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</si>
  <si>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</si>
  <si>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</si>
  <si>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</si>
  <si>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</si>
  <si>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</si>
  <si>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</si>
  <si>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</si>
  <si>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</si>
  <si>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</si>
  <si>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</si>
  <si>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</si>
  <si>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</si>
  <si>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</si>
  <si>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</si>
  <si>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</si>
  <si>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</si>
  <si>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</si>
  <si>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</si>
  <si>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</si>
  <si>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</si>
  <si>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</si>
  <si>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</si>
  <si>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</si>
  <si>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</si>
  <si>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</si>
  <si>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</si>
  <si>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</si>
  <si>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</si>
  <si>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</si>
  <si>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</si>
  <si>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</si>
  <si>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</si>
  <si>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</si>
  <si>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</si>
  <si>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</si>
  <si>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</si>
  <si>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</si>
  <si>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</si>
  <si>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</si>
  <si>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</si>
  <si>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</si>
  <si>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</si>
  <si>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</si>
  <si>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</si>
  <si>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</si>
  <si>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</si>
  <si>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</si>
  <si>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</si>
  <si>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</si>
  <si>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</si>
  <si>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</si>
  <si>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</si>
  <si>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</si>
  <si>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</si>
  <si>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</si>
  <si>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</si>
  <si>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</si>
  <si>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</si>
  <si>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</si>
  <si>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</si>
  <si>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</si>
  <si>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</si>
  <si>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</si>
  <si>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</si>
  <si>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</si>
  <si>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</si>
  <si>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</si>
  <si>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</si>
  <si>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</si>
  <si>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</si>
  <si>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</si>
  <si>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</si>
  <si>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</si>
  <si>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</si>
  <si>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</si>
  <si>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</si>
  <si>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</si>
  <si>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</si>
  <si>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</si>
  <si>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</si>
  <si>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</si>
  <si>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</si>
  <si>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</si>
  <si>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</si>
  <si>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</si>
  <si>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</si>
  <si>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</si>
  <si>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</si>
  <si>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</si>
  <si>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</si>
  <si>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</si>
  <si>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</si>
  <si>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</si>
  <si>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</si>
  <si>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</si>
  <si>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</si>
  <si>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</si>
  <si>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</si>
  <si>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</si>
  <si>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</si>
  <si>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</si>
  <si>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</si>
  <si>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</si>
  <si>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</si>
  <si>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</si>
  <si>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</si>
  <si>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</si>
  <si>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</si>
  <si>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</si>
  <si>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</si>
  <si>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</si>
  <si>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</si>
  <si>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</si>
  <si>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</si>
  <si>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</si>
  <si>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</si>
  <si>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</si>
  <si>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</si>
  <si>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</si>
  <si>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</si>
  <si>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</si>
  <si>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</si>
  <si>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</si>
  <si>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</si>
  <si>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</si>
  <si>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</si>
  <si>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</si>
  <si>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</si>
  <si>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</si>
  <si>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</si>
  <si>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</si>
  <si>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</si>
  <si>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</si>
  <si>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</si>
  <si>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</si>
  <si>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</si>
  <si>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</si>
  <si>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</si>
  <si>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</si>
  <si>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</si>
  <si>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</si>
  <si>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</si>
  <si>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</si>
  <si>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</si>
  <si>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</si>
  <si>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</si>
  <si>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</si>
  <si>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</si>
  <si>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</si>
  <si>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</si>
  <si>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</si>
  <si>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</si>
  <si>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</si>
  <si>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</si>
  <si>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</si>
  <si>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</si>
  <si>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</si>
  <si>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</si>
  <si>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</si>
  <si>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</si>
  <si>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</si>
  <si>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</si>
  <si>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</si>
  <si>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</si>
  <si>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</si>
  <si>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</si>
  <si>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</si>
  <si>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</si>
  <si>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</si>
  <si>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</si>
  <si>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</si>
  <si>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</si>
  <si>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</si>
  <si>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</si>
  <si>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</si>
  <si>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</si>
  <si>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</si>
  <si>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</si>
  <si>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</si>
  <si>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</si>
  <si>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</si>
  <si>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</si>
  <si>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</si>
  <si>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</si>
  <si>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</si>
  <si>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</si>
  <si>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</si>
  <si>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</si>
  <si>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</si>
  <si>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</si>
  <si>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</si>
  <si>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</si>
  <si>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</si>
  <si>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</si>
  <si>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</si>
  <si>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</si>
  <si>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</si>
  <si>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</si>
  <si>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</si>
  <si>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</si>
  <si>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</si>
  <si>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</si>
  <si>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</si>
  <si>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</si>
  <si>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</si>
  <si>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</si>
  <si>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</si>
  <si>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</si>
  <si>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</si>
  <si>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</si>
  <si>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</si>
  <si>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</si>
  <si>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</si>
  <si>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</si>
  <si>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</si>
  <si>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</si>
  <si>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</si>
  <si>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</si>
  <si>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</si>
  <si>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</si>
  <si>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</si>
  <si>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</si>
  <si>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</si>
  <si>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</si>
  <si>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</si>
  <si>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</si>
  <si>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</si>
  <si>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</si>
  <si>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</si>
  <si>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</si>
  <si>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</si>
  <si>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</si>
  <si>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</si>
  <si>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</si>
  <si>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</si>
  <si>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</si>
  <si>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</si>
  <si>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</si>
  <si>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</si>
  <si>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</si>
  <si>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</si>
  <si>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</si>
  <si>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</si>
  <si>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</si>
  <si>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</si>
  <si>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</si>
  <si>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</si>
  <si>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</si>
  <si>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</si>
  <si>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</si>
  <si>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</si>
  <si>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</si>
  <si>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</si>
  <si>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</si>
  <si>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</si>
  <si>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</si>
  <si>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</si>
  <si>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</si>
  <si>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</si>
  <si>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</si>
  <si>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</si>
  <si>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</si>
  <si>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</si>
  <si>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</si>
  <si>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</si>
  <si>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</si>
  <si>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</si>
  <si>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</si>
  <si>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</si>
  <si>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</si>
  <si>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</si>
  <si>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</si>
  <si>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</si>
  <si>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</si>
  <si>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</si>
  <si>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</si>
  <si>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</si>
  <si>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</si>
  <si>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</si>
  <si>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</si>
  <si>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</si>
  <si>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</si>
  <si>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</si>
  <si>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</si>
  <si>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</si>
  <si>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</si>
  <si>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</si>
  <si>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</si>
  <si>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</si>
  <si>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</si>
  <si>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</si>
  <si>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</si>
  <si>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</si>
  <si>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</si>
  <si>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</si>
  <si>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</si>
  <si>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</si>
  <si>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</si>
  <si>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</si>
  <si>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</si>
  <si>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</si>
  <si>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</si>
  <si>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</si>
  <si>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</si>
  <si>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</si>
  <si>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</si>
  <si>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</si>
  <si>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</si>
  <si>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</si>
  <si>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</si>
  <si>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</si>
  <si>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</si>
  <si>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</si>
  <si>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</si>
  <si>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</si>
  <si>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</si>
  <si>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</si>
  <si>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</si>
  <si>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</si>
  <si>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</si>
  <si>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</si>
  <si>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</si>
  <si>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</si>
  <si>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</si>
  <si>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</si>
  <si>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</si>
  <si>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</si>
  <si>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</si>
  <si>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</si>
  <si>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</si>
  <si>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</si>
  <si>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</si>
  <si>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</si>
  <si>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</si>
  <si>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</si>
  <si>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</si>
  <si>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</si>
  <si>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</si>
  <si>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</si>
  <si>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</si>
  <si>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</si>
  <si>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</si>
  <si>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</si>
  <si>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</si>
  <si>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</si>
  <si>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</si>
  <si>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</si>
  <si>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</si>
  <si>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</si>
  <si>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</si>
  <si>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</si>
  <si>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</si>
  <si>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</si>
  <si>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</si>
  <si>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</si>
  <si>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</si>
  <si>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</si>
  <si>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</si>
  <si>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</si>
  <si>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</si>
  <si>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</si>
  <si>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</si>
  <si>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</si>
  <si>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</si>
  <si>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</si>
  <si>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</si>
  <si>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</si>
  <si>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</si>
  <si>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</si>
  <si>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</si>
  <si>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</si>
  <si>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</si>
  <si>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</si>
  <si>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</si>
  <si>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</si>
  <si>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</si>
  <si>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</si>
  <si>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</si>
  <si>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</si>
  <si>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</si>
  <si>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</si>
  <si>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</si>
  <si>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</si>
  <si>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</si>
  <si>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</si>
  <si>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</si>
  <si>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</si>
  <si>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</si>
  <si>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</si>
  <si>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</si>
  <si>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</si>
  <si>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</si>
  <si>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</si>
  <si>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</si>
  <si>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</si>
  <si>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</si>
  <si>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</si>
  <si>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</si>
  <si>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</si>
  <si>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</si>
  <si>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</si>
  <si>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</si>
  <si>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</si>
  <si>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</si>
  <si>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</si>
  <si>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</si>
  <si>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</si>
  <si>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</si>
  <si>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</si>
  <si>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</si>
  <si>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</si>
  <si>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</si>
  <si>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</si>
  <si>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</si>
  <si>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</si>
  <si>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</si>
  <si>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</si>
  <si>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</si>
  <si>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</si>
  <si>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</si>
  <si>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</si>
  <si>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</si>
  <si>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</si>
  <si>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</si>
  <si>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</si>
  <si>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</si>
  <si>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</si>
  <si>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</si>
  <si>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</si>
  <si>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</si>
  <si>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</si>
  <si>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</si>
  <si>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</si>
  <si>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</si>
  <si>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</si>
  <si>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</si>
  <si>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</si>
  <si>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</si>
  <si>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</si>
  <si>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</si>
  <si>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</si>
  <si>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</si>
  <si>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</si>
  <si>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</si>
  <si>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</si>
  <si>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</si>
  <si>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</si>
  <si>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</si>
  <si>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</si>
  <si>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</si>
  <si>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</si>
  <si>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</si>
  <si>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</si>
  <si>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</si>
  <si>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</si>
  <si>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</si>
  <si>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</si>
  <si>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</si>
  <si>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</si>
  <si>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</si>
  <si>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</si>
  <si>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</si>
  <si>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</si>
  <si>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</si>
  <si>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</si>
  <si>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</si>
  <si>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</si>
  <si>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</si>
  <si>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</si>
  <si>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</si>
  <si>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</si>
  <si>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</si>
  <si>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</si>
  <si>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</si>
  <si>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</si>
  <si>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</si>
  <si>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</si>
  <si>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</si>
  <si>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</si>
  <si>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</si>
  <si>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</si>
  <si>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</si>
  <si>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</si>
  <si>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</si>
  <si>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</si>
  <si>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</si>
  <si>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</si>
  <si>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</si>
  <si>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</si>
  <si>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</si>
  <si>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</si>
  <si>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</si>
  <si>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</si>
  <si>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</si>
  <si>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</si>
  <si>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</si>
  <si>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</si>
  <si>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</si>
  <si>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</si>
  <si>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</si>
  <si>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</si>
  <si>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</si>
  <si>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</si>
  <si>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</si>
  <si>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</si>
  <si>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</si>
  <si>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</si>
  <si>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</si>
  <si>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</si>
  <si>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</si>
  <si>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</si>
  <si>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</si>
  <si>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</si>
  <si>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</si>
  <si>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</si>
  <si>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</si>
  <si>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</si>
  <si>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</si>
  <si>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</si>
  <si>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</si>
  <si>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</si>
  <si>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</si>
  <si>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</si>
  <si>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</si>
  <si>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</si>
  <si>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</si>
  <si>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</si>
  <si>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</si>
  <si>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</si>
  <si>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</si>
  <si>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</si>
  <si>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</si>
  <si>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</si>
  <si>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</si>
  <si>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</si>
  <si>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</si>
  <si>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</si>
  <si>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</si>
  <si>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</si>
  <si>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</si>
  <si>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</si>
  <si>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</si>
  <si>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</si>
  <si>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</si>
  <si>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</si>
  <si>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</si>
  <si>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</si>
  <si>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</si>
  <si>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</si>
  <si>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</si>
  <si>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</si>
  <si>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</si>
  <si>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</si>
  <si>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</si>
  <si>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</si>
  <si>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</si>
  <si>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</si>
  <si>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</si>
  <si>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</si>
  <si>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</si>
  <si>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</si>
  <si>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</si>
  <si>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</si>
  <si>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</si>
  <si>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</si>
  <si>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</si>
  <si>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</si>
  <si>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</si>
  <si>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</si>
  <si>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</si>
  <si>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</si>
  <si>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</si>
  <si>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</si>
  <si>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</si>
  <si>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</si>
  <si>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</si>
  <si>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</si>
  <si>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</si>
  <si>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</si>
  <si>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</si>
  <si>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</si>
  <si>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</si>
  <si>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</si>
  <si>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</si>
  <si>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</si>
  <si>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</si>
  <si>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</si>
  <si>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</si>
  <si>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</si>
  <si>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</si>
  <si>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</si>
  <si>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</si>
  <si>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</si>
  <si>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</si>
  <si>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</si>
  <si>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</si>
  <si>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</si>
  <si>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</si>
  <si>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</si>
  <si>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</si>
  <si>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</si>
  <si>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</si>
  <si>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</si>
  <si>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</si>
  <si>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</si>
  <si>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</si>
  <si>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</si>
  <si>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</si>
  <si>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</si>
  <si>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</si>
  <si>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</si>
  <si>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</si>
  <si>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</si>
  <si>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</si>
  <si>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</si>
  <si>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</si>
  <si>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</si>
  <si>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</si>
  <si>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</si>
  <si>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</si>
  <si>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</si>
  <si>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</si>
  <si>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</si>
  <si>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</si>
  <si>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</si>
  <si>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</si>
  <si>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</si>
  <si>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</si>
  <si>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</si>
  <si>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</si>
  <si>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</si>
  <si>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</si>
  <si>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</si>
  <si>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</si>
  <si>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</si>
  <si>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</si>
  <si>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</si>
  <si>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</si>
  <si>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</si>
  <si>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</si>
  <si>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</si>
  <si>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</si>
  <si>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</si>
  <si>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</si>
  <si>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</si>
  <si>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</si>
  <si>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</si>
  <si>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</si>
  <si>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</si>
  <si>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</si>
  <si>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</si>
  <si>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</si>
  <si>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</si>
  <si>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</si>
  <si>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</si>
  <si>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</si>
  <si>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</si>
  <si>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</si>
  <si>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</si>
  <si>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</si>
  <si>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</si>
  <si>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</si>
  <si>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</si>
  <si>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</si>
  <si>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</si>
  <si>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</si>
  <si>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</si>
  <si>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</si>
  <si>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</si>
  <si>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</si>
  <si>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</si>
  <si>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</si>
  <si>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</si>
  <si>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</si>
  <si>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</si>
  <si>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</si>
  <si>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</si>
  <si>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</si>
  <si>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</si>
  <si>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</si>
  <si>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</si>
  <si>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</si>
  <si>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</si>
  <si>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</si>
  <si>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</si>
  <si>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</si>
  <si>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</si>
  <si>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</si>
  <si>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</si>
  <si>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</si>
  <si>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</si>
  <si>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</si>
  <si>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</si>
  <si>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</si>
  <si>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</si>
  <si>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</si>
  <si>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</si>
  <si>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</si>
  <si>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</si>
  <si>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</si>
  <si>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</si>
  <si>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</si>
  <si>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</si>
  <si>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</si>
  <si>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</si>
  <si>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</si>
  <si>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</si>
  <si>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</si>
  <si>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</si>
  <si>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</si>
  <si>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</si>
  <si>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</si>
  <si>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</si>
  <si>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</si>
  <si>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</si>
  <si>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</si>
  <si>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</si>
  <si>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</si>
  <si>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</si>
  <si>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</si>
  <si>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</si>
  <si>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</si>
  <si>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</si>
  <si>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</si>
  <si>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</si>
  <si>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</si>
  <si>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</si>
  <si>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</si>
  <si>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</si>
  <si>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</si>
  <si>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</si>
  <si>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</si>
  <si>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</si>
  <si>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</si>
  <si>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</si>
  <si>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</si>
  <si>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</si>
  <si>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</si>
  <si>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</si>
  <si>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</si>
  <si>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</si>
  <si>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</si>
  <si>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</si>
  <si>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</si>
  <si>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</si>
  <si>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</si>
  <si>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</si>
  <si>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</si>
  <si>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</si>
  <si>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</si>
  <si>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</si>
  <si>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</si>
  <si>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</si>
  <si>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</si>
  <si>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</si>
  <si>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</si>
  <si>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</si>
  <si>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</si>
  <si>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</si>
  <si>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</si>
  <si>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</si>
  <si>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</si>
  <si>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</si>
  <si>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</si>
  <si>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</si>
  <si>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</si>
  <si>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</si>
  <si>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</si>
  <si>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</si>
  <si>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</si>
  <si>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</si>
  <si>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</si>
  <si>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</si>
  <si>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</si>
  <si>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</si>
  <si>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</si>
  <si>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</si>
  <si>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</si>
  <si>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</si>
  <si>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</si>
  <si>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</si>
  <si>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</si>
  <si>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</si>
  <si>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</si>
  <si>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</si>
  <si>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</si>
  <si>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</si>
  <si>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</si>
  <si>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</si>
  <si>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</si>
  <si>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</si>
  <si>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</si>
  <si>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</si>
  <si>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</si>
  <si>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</si>
  <si>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</si>
  <si>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</si>
  <si>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</si>
  <si>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</si>
  <si>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</si>
  <si>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</si>
  <si>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</si>
  <si>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</si>
  <si>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</si>
  <si>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</si>
  <si>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</si>
  <si>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</si>
  <si>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</si>
  <si>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</si>
  <si>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</si>
  <si>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</si>
  <si>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</si>
  <si>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</si>
  <si>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</si>
  <si>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</si>
  <si>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</si>
  <si>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</si>
  <si>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</si>
  <si>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</si>
  <si>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</si>
  <si>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</si>
  <si>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</si>
  <si>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</si>
  <si>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</si>
  <si>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</si>
  <si>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</si>
  <si>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</si>
  <si>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</si>
  <si>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</si>
  <si>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</si>
  <si>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</si>
  <si>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</si>
  <si>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</si>
  <si>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</si>
  <si>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</si>
  <si>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</si>
  <si>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</si>
  <si>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</si>
  <si>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</si>
  <si>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</si>
  <si>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</si>
  <si>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</si>
  <si>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</si>
  <si>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</si>
  <si>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</si>
  <si>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</si>
  <si>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</si>
  <si>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</si>
  <si>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</si>
  <si>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</si>
  <si>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</si>
  <si>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</si>
  <si>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</si>
  <si>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</si>
  <si>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</si>
  <si>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</si>
  <si>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</si>
  <si>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</si>
  <si>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</si>
  <si>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</si>
  <si>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</si>
  <si>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</si>
  <si>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</si>
  <si>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</si>
  <si>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</si>
  <si>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</si>
  <si>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</si>
  <si>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</si>
  <si>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</si>
  <si>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</si>
  <si>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</si>
  <si>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</si>
  <si>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</si>
  <si>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</si>
  <si>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</si>
  <si>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</si>
  <si>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</si>
  <si>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</si>
  <si>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</si>
  <si>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</si>
  <si>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</si>
  <si>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</si>
  <si>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</si>
  <si>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</si>
  <si>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</si>
  <si>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</si>
  <si>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</si>
  <si>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</si>
  <si>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</si>
  <si>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</si>
  <si>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</si>
  <si>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</si>
  <si>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</si>
  <si>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</si>
  <si>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</si>
  <si>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</si>
  <si>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</si>
  <si>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</si>
  <si>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</si>
  <si>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</si>
  <si>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</si>
  <si>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</si>
  <si>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</si>
  <si>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</si>
  <si>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</si>
  <si>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</si>
  <si>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</si>
  <si>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</si>
  <si>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</si>
  <si>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</si>
  <si>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</si>
  <si>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</si>
  <si>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</si>
  <si>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</si>
  <si>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</si>
  <si>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</si>
  <si>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</si>
  <si>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</si>
  <si>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</si>
  <si>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</si>
  <si>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</si>
  <si>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</si>
  <si>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</si>
  <si>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</si>
  <si>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</si>
  <si>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</si>
  <si>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</si>
  <si>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</si>
  <si>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</si>
  <si>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</si>
  <si>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</si>
  <si>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</si>
  <si>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</si>
  <si>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</si>
  <si>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</si>
  <si>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</si>
  <si>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</si>
  <si>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</si>
  <si>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</si>
  <si>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</si>
  <si>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</si>
  <si>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</si>
  <si>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</si>
  <si>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</si>
  <si>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</si>
  <si>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</si>
  <si>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</si>
  <si>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</si>
  <si>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</si>
  <si>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</si>
  <si>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</si>
  <si>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</si>
  <si>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</si>
  <si>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</si>
  <si>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</si>
  <si>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</si>
  <si>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</si>
  <si>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</si>
  <si>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</si>
  <si>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</si>
  <si>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</si>
  <si>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</si>
  <si>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</si>
  <si>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</si>
  <si>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</si>
  <si>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</si>
  <si>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</si>
  <si>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</si>
  <si>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</si>
  <si>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</si>
  <si>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</si>
  <si>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</si>
  <si>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</si>
  <si>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</si>
  <si>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</si>
  <si>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</si>
  <si>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</si>
  <si>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</si>
  <si>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</si>
  <si>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</si>
  <si>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</si>
  <si>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</si>
  <si>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</si>
  <si>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</si>
  <si>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</si>
  <si>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</si>
  <si>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</si>
  <si>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</si>
  <si>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</si>
  <si>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</si>
  <si>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</si>
  <si>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</si>
  <si>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</si>
  <si>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</si>
  <si>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</si>
  <si>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</si>
  <si>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</si>
  <si>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</si>
  <si>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</si>
  <si>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</si>
  <si>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</si>
  <si>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</si>
  <si>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</si>
  <si>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</si>
  <si>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</si>
  <si>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</si>
  <si>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</si>
  <si>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</si>
  <si>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</si>
  <si>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</si>
  <si>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</si>
  <si>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</si>
  <si>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</si>
  <si>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</si>
  <si>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</si>
  <si>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</si>
  <si>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</si>
  <si>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</si>
  <si>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</si>
  <si>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</si>
  <si>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</si>
  <si>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</si>
  <si>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</si>
  <si>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</si>
  <si>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</si>
  <si>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</si>
  <si>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</si>
  <si>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</si>
  <si>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</si>
  <si>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</si>
  <si>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</si>
  <si>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</si>
  <si>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</si>
  <si>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</si>
  <si>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</si>
  <si>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</si>
  <si>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</si>
  <si>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</si>
  <si>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</si>
  <si>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</si>
  <si>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</si>
  <si>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</si>
  <si>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</si>
  <si>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</si>
  <si>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</si>
  <si>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</si>
  <si>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</si>
  <si>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</si>
  <si>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</si>
  <si>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</si>
  <si>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</si>
  <si>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</si>
  <si>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</si>
  <si>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</si>
  <si>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</si>
  <si>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</si>
  <si>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</si>
  <si>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</si>
  <si>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</si>
  <si>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</si>
  <si>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</si>
  <si>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</si>
  <si>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</si>
  <si>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</si>
  <si>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</si>
  <si>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</si>
  <si>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</si>
  <si>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</si>
  <si>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</si>
  <si>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</si>
  <si>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</si>
  <si>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</si>
  <si>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</si>
  <si>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</si>
  <si>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</si>
  <si>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</si>
  <si>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</si>
  <si>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</si>
  <si>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</si>
  <si>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</si>
  <si>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</si>
  <si>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</si>
  <si>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</si>
  <si>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</si>
  <si>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</si>
  <si>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</si>
  <si>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</si>
  <si>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</si>
  <si>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</si>
  <si>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</si>
  <si>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</si>
  <si>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</si>
  <si>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</si>
  <si>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</si>
  <si>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</si>
  <si>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</si>
  <si>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</si>
  <si>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</si>
  <si>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</si>
  <si>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</si>
  <si>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</si>
  <si>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</si>
  <si>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</si>
  <si>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</si>
  <si>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</si>
  <si>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</si>
  <si>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</si>
  <si>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</si>
  <si>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</si>
  <si>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</si>
  <si>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</si>
  <si>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</si>
  <si>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</si>
  <si>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</si>
  <si>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</si>
  <si>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</si>
  <si>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</si>
  <si>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</si>
  <si>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</si>
  <si>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</si>
  <si>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</si>
  <si>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</si>
  <si>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</si>
  <si>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</si>
  <si>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</si>
  <si>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</si>
  <si>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</si>
  <si>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</si>
  <si>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</si>
  <si>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</si>
  <si>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</si>
  <si>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</si>
  <si>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</si>
  <si>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</si>
  <si>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</si>
  <si>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</si>
  <si>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</si>
  <si>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</si>
  <si>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</si>
  <si>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</si>
  <si>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</si>
  <si>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</si>
  <si>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</si>
  <si>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</si>
  <si>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</si>
  <si>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</si>
  <si>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</si>
  <si>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</si>
  <si>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</si>
  <si>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</si>
  <si>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</si>
  <si>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</si>
  <si>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</si>
  <si>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</si>
  <si>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</si>
  <si>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</si>
  <si>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</si>
  <si>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</si>
  <si>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</si>
  <si>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</si>
  <si>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</si>
  <si>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</si>
  <si>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</si>
  <si>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</si>
  <si>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</si>
  <si>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</si>
  <si>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</si>
  <si>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</si>
  <si>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</si>
  <si>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</si>
  <si>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</si>
  <si>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</si>
  <si>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</si>
  <si>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</si>
  <si>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</si>
  <si>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</si>
  <si>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</si>
  <si>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</si>
  <si>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</si>
  <si>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</si>
  <si>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</si>
  <si>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</si>
  <si>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</si>
  <si>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</si>
  <si>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</si>
  <si>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</si>
  <si>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</si>
  <si>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</si>
  <si>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</si>
  <si>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</si>
  <si>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</si>
  <si>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</si>
  <si>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</si>
  <si>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</si>
  <si>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</si>
  <si>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</si>
  <si>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</si>
  <si>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</si>
  <si>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</si>
  <si>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</si>
  <si>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</si>
  <si>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</si>
  <si>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</si>
  <si>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</si>
  <si>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</si>
  <si>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</si>
  <si>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</si>
  <si>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</si>
  <si>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</si>
  <si>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</si>
  <si>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</si>
  <si>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</si>
  <si>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</si>
  <si>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</si>
  <si>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</si>
  <si>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</si>
  <si>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</si>
  <si>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</si>
  <si>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</si>
  <si>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</si>
  <si>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</si>
  <si>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</si>
  <si>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</si>
  <si>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</si>
  <si>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</si>
  <si>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</si>
  <si>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</si>
  <si>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</si>
  <si>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</si>
  <si>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</si>
  <si>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</si>
  <si>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</si>
  <si>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</si>
  <si>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</si>
  <si>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</si>
  <si>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</si>
  <si>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</si>
  <si>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</si>
  <si>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</si>
  <si>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</si>
  <si>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</si>
  <si>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</si>
  <si>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</si>
  <si>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</si>
  <si>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</si>
  <si>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</si>
  <si>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</si>
  <si>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</si>
  <si>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</si>
  <si>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</si>
  <si>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</si>
  <si>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</si>
  <si>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</si>
  <si>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</si>
  <si>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</si>
  <si>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</si>
  <si>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</si>
  <si>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</si>
  <si>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</si>
  <si>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</si>
  <si>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</si>
  <si>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</si>
  <si>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</si>
  <si>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</si>
  <si>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</si>
  <si>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</si>
  <si>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</si>
  <si>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</si>
  <si>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</si>
  <si>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</si>
  <si>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</si>
  <si>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</si>
  <si>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</si>
  <si>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</si>
  <si>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</si>
  <si>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</si>
  <si>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</si>
  <si>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</si>
  <si>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</si>
  <si>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</si>
  <si>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</si>
  <si>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</si>
  <si>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</si>
  <si>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</si>
  <si>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</si>
  <si>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</si>
  <si>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</si>
  <si>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</si>
  <si>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</si>
  <si>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</si>
  <si>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</si>
  <si>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</si>
  <si>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</si>
  <si>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</si>
  <si>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</si>
  <si>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</si>
  <si>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</si>
  <si>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</si>
  <si>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</si>
  <si>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</si>
  <si>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</si>
  <si>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</si>
  <si>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</si>
  <si>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</si>
  <si>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</si>
  <si>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</si>
  <si>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</si>
  <si>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</si>
  <si>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</si>
  <si>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</si>
  <si>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</si>
  <si>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</si>
  <si>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</si>
  <si>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</si>
  <si>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</si>
  <si>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</si>
  <si>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</si>
  <si>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</si>
  <si>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</si>
  <si>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</si>
  <si>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</si>
  <si>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</si>
  <si>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</si>
  <si>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</si>
  <si>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</si>
  <si>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</si>
  <si>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</si>
  <si>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</si>
  <si>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</si>
  <si>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</si>
  <si>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</si>
  <si>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</si>
  <si>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</si>
  <si>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</si>
  <si>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</si>
  <si>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</si>
  <si>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</si>
  <si>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</si>
  <si>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</si>
  <si>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</si>
  <si>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</si>
  <si>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</si>
  <si>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</si>
  <si>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</si>
  <si>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</si>
  <si>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</si>
  <si>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</si>
  <si>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</si>
  <si>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</si>
  <si>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</si>
  <si>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</si>
  <si>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</si>
  <si>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</si>
  <si>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</si>
  <si>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</si>
  <si>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</si>
  <si>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</si>
  <si>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</si>
  <si>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</si>
  <si>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</si>
  <si>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</si>
  <si>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</si>
  <si>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</si>
  <si>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</si>
  <si>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</si>
  <si>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</si>
  <si>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</si>
  <si>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</si>
  <si>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</si>
  <si>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</si>
  <si>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</si>
  <si>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</si>
  <si>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</si>
  <si>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</si>
  <si>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</si>
  <si>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</si>
  <si>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</si>
  <si>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</si>
  <si>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</si>
  <si>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</si>
  <si>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</si>
  <si>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</si>
  <si>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</si>
  <si>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</si>
  <si>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</si>
  <si>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</si>
  <si>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</si>
  <si>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</si>
  <si>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</si>
  <si>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</si>
  <si>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</si>
  <si>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</si>
  <si>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</si>
  <si>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</si>
  <si>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</si>
  <si>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</si>
  <si>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</si>
  <si>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</si>
  <si>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</si>
  <si>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</si>
  <si>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</si>
  <si>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</si>
  <si>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</si>
  <si>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</si>
  <si>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</si>
  <si>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</si>
  <si>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</si>
  <si>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</si>
  <si>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</si>
  <si>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</si>
  <si>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</si>
  <si>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</si>
  <si>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</si>
  <si>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</si>
  <si>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</si>
  <si>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</si>
  <si>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</si>
  <si>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</si>
  <si>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</si>
  <si>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</si>
  <si>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</si>
  <si>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</si>
  <si>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</si>
  <si>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</si>
  <si>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</si>
  <si>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</si>
  <si>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</si>
  <si>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</si>
  <si>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</si>
  <si>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</si>
  <si>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</si>
  <si>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</si>
  <si>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</si>
  <si>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</si>
  <si>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</si>
  <si>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</si>
  <si>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</si>
  <si>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</si>
  <si>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</si>
  <si>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</si>
  <si>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</si>
  <si>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</si>
  <si>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</si>
  <si>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</si>
  <si>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</si>
  <si>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</si>
  <si>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</si>
  <si>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</si>
  <si>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</si>
  <si>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</si>
  <si>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</si>
  <si>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</si>
  <si>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</si>
  <si>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</si>
  <si>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</si>
  <si>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</si>
  <si>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</si>
  <si>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</si>
  <si>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</si>
  <si>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</si>
  <si>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</si>
  <si>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</si>
  <si>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</si>
  <si>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</si>
  <si>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</si>
  <si>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</si>
  <si>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</si>
  <si>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</si>
  <si>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</si>
  <si>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</si>
  <si>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</si>
  <si>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</si>
  <si>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</si>
  <si>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</si>
  <si>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</si>
  <si>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</si>
  <si>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</si>
  <si>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</si>
  <si>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</si>
  <si>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</si>
  <si>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</si>
  <si>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</si>
  <si>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</si>
  <si>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</si>
  <si>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</si>
  <si>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</si>
  <si>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</si>
  <si>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</si>
  <si>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</si>
  <si>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</si>
  <si>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</si>
  <si>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</si>
  <si>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</si>
  <si>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</si>
  <si>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</si>
  <si>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</si>
  <si>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</si>
  <si>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</si>
  <si>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</si>
  <si>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</si>
  <si>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</si>
  <si>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</si>
  <si>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</si>
  <si>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</si>
  <si>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</si>
  <si>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</si>
  <si>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</si>
  <si>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</si>
  <si>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</si>
  <si>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</si>
  <si>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</si>
  <si>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</si>
  <si>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</si>
  <si>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</si>
  <si>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</si>
  <si>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</si>
  <si>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</si>
  <si>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</si>
  <si>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</si>
  <si>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</si>
  <si>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</si>
  <si>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</si>
  <si>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</si>
  <si>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</si>
  <si>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</si>
  <si>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</si>
  <si>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</si>
  <si>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</si>
  <si>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</si>
  <si>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</si>
  <si>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</si>
  <si>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</si>
  <si>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</si>
  <si>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</si>
  <si>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</si>
  <si>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</si>
  <si>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</si>
  <si>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</si>
  <si>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</si>
  <si>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</si>
  <si>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</si>
  <si>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</si>
  <si>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</si>
  <si>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</si>
  <si>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</si>
  <si>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</si>
  <si>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</si>
  <si>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</si>
  <si>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</si>
  <si>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</si>
  <si>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</si>
  <si>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</si>
  <si>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</si>
  <si>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</si>
  <si>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</si>
  <si>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</si>
  <si>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</si>
  <si>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</si>
  <si>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</si>
  <si>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</si>
  <si>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</si>
  <si>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</si>
  <si>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</si>
  <si>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</si>
  <si>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</si>
  <si>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</si>
  <si>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</si>
  <si>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</si>
  <si>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</si>
  <si>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</si>
  <si>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</si>
  <si>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</si>
  <si>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</si>
  <si>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</si>
  <si>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</si>
  <si>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</si>
  <si>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</si>
  <si>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</si>
  <si>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</si>
  <si>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</si>
  <si>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</si>
  <si>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</si>
  <si>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</si>
  <si>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</si>
  <si>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</si>
  <si>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</si>
  <si>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</si>
  <si>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</si>
  <si>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</si>
  <si>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</si>
  <si>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</si>
  <si>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</si>
  <si>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</si>
  <si>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</si>
  <si>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</si>
  <si>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</si>
  <si>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</si>
  <si>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</si>
  <si>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</si>
  <si>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</si>
  <si>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</si>
  <si>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</si>
  <si>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</si>
  <si>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</si>
  <si>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</si>
  <si>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</si>
  <si>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</si>
  <si>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</si>
  <si>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</si>
  <si>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</si>
  <si>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</si>
  <si>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</si>
  <si>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</si>
  <si>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</si>
  <si>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</si>
  <si>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</si>
  <si>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</si>
  <si>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</si>
  <si>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</si>
  <si>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</si>
  <si>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</si>
  <si>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</si>
  <si>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</si>
  <si>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</si>
  <si>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</si>
  <si>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</si>
  <si>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</si>
  <si>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</si>
  <si>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</si>
  <si>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</si>
  <si>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</si>
  <si>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</si>
  <si>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</si>
  <si>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</si>
  <si>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</si>
  <si>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</si>
  <si>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</si>
  <si>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</si>
  <si>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</si>
  <si>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</si>
  <si>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</si>
  <si>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</si>
  <si>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</si>
  <si>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</si>
  <si>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</si>
  <si>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</si>
  <si>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</si>
  <si>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</si>
  <si>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</si>
  <si>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</si>
  <si>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</si>
  <si>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</si>
  <si>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</si>
  <si>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</si>
  <si>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</si>
  <si>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</si>
  <si>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</si>
  <si>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</si>
  <si>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</si>
  <si>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</si>
  <si>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</si>
  <si>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</si>
  <si>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</si>
  <si>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</si>
  <si>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</si>
  <si>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</si>
  <si>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</si>
  <si>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</si>
  <si>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</si>
  <si>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</si>
  <si>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</si>
  <si>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</si>
  <si>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</si>
  <si>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</si>
  <si>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</si>
  <si>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</si>
  <si>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</si>
  <si>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</si>
  <si>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</si>
  <si>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</si>
  <si>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</si>
  <si>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</si>
  <si>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</si>
  <si>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</si>
  <si>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</si>
  <si>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</si>
  <si>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</si>
  <si>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</si>
  <si>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</si>
  <si>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</si>
  <si>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</si>
  <si>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</si>
  <si>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</si>
  <si>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</si>
  <si>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</si>
  <si>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</si>
  <si>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</si>
  <si>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</si>
  <si>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</si>
  <si>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</si>
  <si>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</si>
  <si>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</si>
  <si>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</si>
  <si>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</si>
  <si>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</si>
  <si>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</si>
  <si>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</si>
  <si>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</si>
  <si>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</si>
  <si>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</si>
  <si>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</si>
  <si>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</si>
  <si>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</si>
  <si>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</si>
  <si>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</si>
  <si>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</si>
  <si>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</si>
  <si>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</si>
  <si>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</si>
  <si>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</si>
  <si>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</si>
  <si>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</si>
  <si>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</si>
  <si>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</si>
  <si>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</si>
  <si>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</si>
  <si>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</si>
  <si>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</si>
  <si>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</si>
  <si>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</si>
  <si>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</si>
  <si>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</si>
  <si>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</si>
  <si>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</si>
  <si>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</si>
  <si>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</si>
  <si>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</si>
  <si>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</si>
  <si>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</si>
  <si>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</si>
  <si>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</si>
  <si>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</si>
  <si>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</si>
  <si>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</si>
  <si>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</si>
  <si>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</si>
  <si>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</si>
  <si>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</si>
  <si>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</si>
  <si>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</si>
  <si>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</si>
  <si>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</si>
  <si>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</si>
  <si>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</si>
  <si>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</si>
  <si>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</si>
  <si>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</si>
  <si>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</si>
  <si>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</si>
  <si>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</si>
  <si>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</si>
  <si>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</si>
  <si>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</si>
  <si>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</si>
  <si>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</si>
  <si>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</si>
  <si>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</si>
  <si>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</si>
  <si>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</si>
  <si>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</si>
  <si>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</si>
  <si>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</si>
  <si>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</si>
  <si>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</si>
  <si>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</si>
  <si>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</si>
  <si>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</si>
  <si>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</si>
  <si>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</si>
  <si>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</si>
  <si>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</si>
  <si>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</si>
  <si>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</si>
  <si>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</si>
  <si>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</si>
  <si>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</si>
  <si>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</si>
  <si>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</si>
  <si>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</si>
  <si>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</si>
  <si>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</si>
  <si>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</si>
  <si>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</si>
  <si>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</si>
  <si>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</si>
  <si>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</si>
  <si>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</si>
  <si>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</si>
  <si>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</si>
  <si>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</si>
  <si>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</si>
  <si>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</si>
  <si>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</si>
  <si>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</si>
  <si>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</si>
  <si>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</si>
  <si>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</si>
  <si>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</si>
  <si>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</si>
  <si>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</si>
  <si>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</si>
  <si>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</si>
  <si>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</si>
  <si>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</si>
  <si>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</si>
  <si>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</si>
  <si>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</si>
  <si>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</si>
  <si>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</si>
  <si>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</si>
  <si>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</si>
  <si>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</si>
  <si>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</si>
  <si>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</si>
  <si>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</si>
  <si>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</si>
  <si>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</si>
  <si>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</si>
  <si>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</si>
  <si>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</si>
  <si>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</si>
  <si>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</si>
  <si>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</si>
  <si>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</si>
  <si>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</si>
  <si>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</si>
  <si>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</si>
  <si>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</si>
  <si>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</si>
  <si>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</si>
  <si>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</si>
  <si>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</si>
  <si>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</si>
  <si>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</si>
  <si>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</si>
  <si>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</si>
  <si>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</si>
  <si>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</si>
  <si>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</si>
  <si>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</si>
  <si>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</si>
  <si>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</si>
  <si>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</si>
  <si>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</si>
  <si>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</si>
  <si>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</si>
  <si>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</si>
  <si>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</si>
  <si>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</si>
  <si>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</si>
  <si>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</si>
  <si>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</si>
  <si>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</si>
  <si>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</si>
  <si>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</si>
  <si>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</si>
  <si>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</si>
  <si>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</si>
  <si>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</si>
  <si>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</si>
  <si>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</si>
  <si>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</si>
  <si>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</si>
  <si>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</si>
  <si>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</si>
  <si>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</si>
  <si>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</si>
  <si>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</si>
  <si>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</si>
  <si>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</si>
  <si>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</si>
  <si>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</si>
  <si>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</si>
  <si>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</si>
  <si>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</si>
  <si>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</si>
  <si>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</si>
  <si>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</si>
  <si>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</si>
  <si>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</si>
  <si>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</si>
  <si>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</si>
  <si>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</si>
  <si>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</si>
  <si>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</si>
  <si>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</si>
  <si>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</si>
  <si>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</si>
  <si>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</si>
  <si>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</si>
  <si>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</si>
  <si>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</si>
  <si>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</si>
  <si>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</si>
  <si>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</si>
  <si>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</si>
  <si>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</si>
  <si>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</si>
  <si>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</si>
  <si>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</si>
  <si>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</si>
  <si>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</si>
  <si>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</si>
  <si>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</si>
  <si>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</si>
  <si>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</si>
  <si>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</si>
  <si>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</si>
  <si>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</si>
  <si>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</si>
  <si>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</si>
  <si>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</si>
  <si>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</si>
  <si>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</si>
  <si>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</si>
  <si>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</si>
  <si>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</si>
  <si>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</si>
  <si>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</si>
  <si>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</si>
  <si>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</si>
  <si>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</si>
  <si>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</si>
  <si>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</si>
  <si>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</si>
  <si>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</si>
  <si>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</si>
  <si>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</si>
  <si>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</si>
  <si>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</si>
  <si>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</si>
  <si>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</si>
  <si>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</si>
  <si>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</si>
  <si>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</si>
  <si>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</si>
  <si>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</si>
  <si>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</si>
  <si>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</si>
  <si>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</si>
  <si>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</si>
  <si>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</si>
  <si>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</si>
  <si>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</si>
  <si>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</si>
  <si>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</si>
  <si>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</si>
  <si>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</si>
  <si>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</si>
  <si>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</si>
  <si>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</si>
  <si>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</si>
  <si>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</si>
  <si>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</si>
  <si>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</si>
  <si>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</si>
  <si>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</si>
  <si>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</si>
  <si>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</si>
  <si>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</si>
  <si>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</si>
  <si>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</si>
  <si>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</si>
  <si>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</si>
  <si>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</si>
  <si>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</si>
  <si>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</si>
  <si>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</si>
  <si>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</si>
  <si>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</si>
  <si>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</si>
  <si>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</si>
  <si>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</si>
  <si>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</si>
  <si>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</si>
  <si>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</si>
  <si>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</si>
  <si>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</si>
  <si>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</si>
  <si>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</si>
  <si>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</si>
  <si>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</si>
  <si>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</si>
  <si>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</si>
  <si>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</si>
  <si>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</si>
  <si>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</si>
  <si>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</si>
  <si>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</si>
  <si>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</si>
  <si>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</si>
  <si>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</si>
  <si>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</si>
  <si>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</si>
  <si>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</si>
  <si>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</si>
  <si>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</si>
  <si>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</si>
  <si>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</si>
  <si>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</si>
  <si>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</si>
  <si>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</si>
  <si>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</si>
  <si>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</si>
  <si>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</si>
  <si>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</si>
  <si>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</si>
  <si>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</si>
  <si>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</si>
  <si>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</si>
  <si>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</si>
  <si>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</si>
  <si>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</si>
  <si>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</si>
  <si>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</si>
  <si>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</si>
  <si>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</si>
  <si>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</si>
  <si>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</si>
  <si>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</si>
  <si>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</si>
  <si>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</si>
  <si>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</si>
  <si>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</si>
  <si>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</si>
  <si>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</si>
  <si>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</si>
  <si>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</si>
  <si>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</si>
  <si>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</si>
  <si>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</si>
  <si>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</si>
  <si>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</si>
  <si>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</si>
  <si>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</si>
  <si>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</si>
  <si>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</si>
  <si>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</si>
  <si>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</si>
  <si>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</si>
  <si>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</si>
  <si>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</si>
  <si>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</si>
  <si>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</si>
  <si>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</si>
  <si>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</si>
  <si>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</si>
  <si>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</si>
  <si>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</si>
  <si>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</si>
  <si>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</si>
  <si>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</si>
  <si>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</si>
  <si>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</si>
  <si>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</si>
  <si>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</si>
  <si>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</si>
  <si>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</si>
  <si>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</si>
  <si>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</si>
  <si>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</si>
  <si>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</si>
  <si>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</si>
  <si>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</si>
  <si>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</si>
  <si>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</si>
  <si>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</si>
  <si>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</si>
  <si>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</si>
  <si>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</si>
  <si>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</si>
  <si>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</si>
  <si>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</si>
  <si>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</si>
  <si>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</si>
  <si>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</si>
  <si>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</si>
  <si>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</si>
  <si>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</si>
  <si>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</si>
  <si>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</si>
  <si>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</si>
  <si>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</si>
  <si>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</si>
  <si>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</si>
  <si>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</si>
  <si>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</si>
  <si>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</si>
  <si>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</si>
  <si>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</si>
  <si>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</si>
  <si>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</si>
  <si>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</si>
  <si>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</si>
  <si>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</si>
  <si>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</si>
  <si>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</si>
  <si>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</si>
  <si>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</si>
  <si>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</si>
  <si>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</si>
  <si>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</si>
  <si>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</si>
  <si>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</si>
  <si>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</si>
  <si>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</si>
  <si>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</si>
  <si>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</si>
  <si>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</si>
  <si>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</si>
  <si>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</si>
  <si>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</si>
  <si>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</si>
  <si>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</si>
  <si>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</si>
  <si>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</si>
  <si>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</si>
  <si>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</si>
  <si>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</si>
  <si>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</si>
  <si>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</si>
  <si>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</si>
  <si>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</si>
  <si>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</si>
  <si>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</si>
  <si>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</si>
  <si>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</si>
  <si>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</si>
  <si>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</si>
  <si>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</si>
  <si>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</si>
  <si>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</si>
  <si>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</si>
  <si>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</si>
  <si>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</si>
  <si>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</si>
  <si>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</si>
  <si>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</si>
  <si>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</si>
  <si>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</si>
  <si>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</si>
  <si>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</si>
  <si>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</si>
  <si>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</si>
  <si>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</si>
  <si>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</si>
  <si>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</si>
  <si>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</si>
  <si>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</si>
  <si>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</si>
  <si>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</si>
  <si>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</si>
  <si>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</si>
  <si>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</si>
  <si>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</si>
  <si>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</si>
  <si>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</si>
  <si>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</si>
  <si>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</si>
  <si>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</si>
  <si>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</si>
  <si>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</si>
  <si>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</si>
  <si>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</si>
  <si>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</si>
  <si>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</si>
  <si>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</si>
  <si>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</si>
  <si>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</si>
  <si>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</si>
  <si>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</si>
  <si>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</si>
  <si>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</si>
  <si>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</si>
  <si>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</si>
  <si>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</si>
  <si>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</si>
  <si>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</si>
  <si>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</si>
  <si>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</si>
  <si>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</si>
  <si>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</si>
  <si>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</si>
  <si>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</si>
  <si>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</si>
  <si>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</si>
  <si>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</si>
  <si>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</si>
  <si>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</si>
  <si>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</si>
  <si>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</si>
  <si>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</si>
  <si>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</si>
  <si>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</si>
  <si>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</si>
  <si>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</si>
  <si>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</si>
  <si>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</si>
  <si>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</si>
  <si>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</si>
  <si>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</si>
  <si>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</si>
  <si>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</si>
  <si>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</si>
  <si>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</si>
  <si>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</si>
  <si>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</si>
  <si>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</si>
  <si>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</si>
  <si>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</si>
  <si>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</si>
  <si>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</si>
  <si>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</si>
  <si>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</si>
  <si>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</si>
  <si>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</si>
  <si>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</si>
  <si>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</si>
  <si>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</si>
  <si>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</si>
  <si>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</si>
  <si>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</si>
  <si>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</si>
  <si>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</si>
  <si>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</si>
  <si>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</si>
  <si>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</si>
  <si>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</si>
  <si>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</si>
  <si>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</si>
  <si>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</si>
  <si>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</si>
  <si>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</si>
  <si>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</si>
  <si>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</si>
  <si>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</si>
  <si>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</si>
  <si>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</si>
  <si>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</si>
  <si>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</si>
  <si>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</si>
  <si>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</si>
  <si>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</si>
  <si>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</si>
  <si>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</si>
  <si>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</si>
  <si>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</si>
  <si>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</si>
  <si>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</si>
  <si>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</si>
  <si>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</si>
  <si>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</si>
  <si>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</si>
  <si>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</si>
  <si>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</si>
  <si>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</si>
  <si>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</si>
  <si>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</si>
  <si>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</si>
  <si>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</si>
  <si>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</si>
  <si>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</si>
  <si>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</si>
  <si>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</si>
  <si>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</si>
  <si>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</si>
  <si>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</si>
  <si>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</si>
  <si>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</si>
  <si>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</si>
  <si>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</si>
  <si>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</si>
  <si>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</si>
  <si>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</si>
  <si>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</si>
  <si>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</si>
  <si>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</si>
  <si>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</si>
  <si>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</si>
  <si>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</si>
  <si>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</si>
  <si>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</si>
  <si>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</si>
  <si>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</si>
  <si>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</si>
  <si>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</si>
  <si>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</si>
  <si>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</si>
  <si>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</si>
  <si>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</si>
  <si>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</si>
  <si>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</si>
  <si>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</si>
  <si>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</si>
  <si>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</si>
  <si>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</si>
  <si>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</si>
  <si>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</si>
  <si>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</si>
  <si>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</si>
  <si>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</si>
  <si>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</si>
  <si>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</si>
  <si>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</si>
  <si>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</si>
  <si>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</si>
  <si>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</si>
  <si>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</si>
  <si>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</si>
  <si>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</si>
  <si>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</si>
  <si>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</si>
  <si>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</si>
  <si>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</si>
  <si>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</si>
  <si>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</si>
  <si>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</si>
  <si>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</si>
  <si>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</si>
  <si>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</si>
  <si>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</si>
  <si>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</si>
  <si>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</si>
  <si>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</si>
  <si>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</si>
  <si>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</si>
  <si>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</si>
  <si>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</si>
  <si>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</si>
  <si>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</si>
  <si>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</si>
  <si>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</si>
  <si>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</si>
  <si>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</si>
  <si>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</si>
  <si>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</si>
  <si>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</si>
  <si>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</si>
  <si>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</si>
  <si>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</si>
  <si>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</si>
  <si>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</si>
  <si>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</si>
  <si>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</si>
  <si>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</si>
  <si>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</si>
  <si>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</si>
  <si>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</si>
  <si>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</si>
  <si>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</si>
  <si>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</si>
  <si>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</si>
  <si>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</si>
  <si>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</si>
  <si>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</si>
  <si>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</si>
  <si>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</si>
  <si>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</si>
  <si>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</si>
  <si>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</si>
  <si>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</si>
  <si>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</si>
  <si>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</si>
  <si>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</si>
  <si>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</si>
  <si>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</si>
  <si>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</si>
  <si>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</si>
  <si>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</si>
  <si>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</si>
  <si>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</si>
  <si>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</si>
  <si>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</si>
  <si>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</si>
  <si>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</si>
  <si>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</si>
  <si>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</si>
  <si>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</si>
  <si>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</si>
  <si>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</si>
  <si>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</si>
  <si>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</si>
  <si>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</si>
  <si>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</si>
  <si>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</si>
  <si>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</si>
  <si>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</si>
  <si>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</si>
  <si>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</si>
  <si>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</si>
  <si>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</si>
  <si>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</si>
  <si>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</si>
  <si>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</si>
  <si>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</si>
  <si>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</si>
  <si>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</si>
  <si>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</si>
  <si>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</si>
  <si>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</si>
  <si>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</si>
  <si>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</si>
  <si>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</si>
  <si>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</si>
  <si>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</si>
  <si>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</si>
  <si>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</si>
  <si>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</si>
  <si>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</si>
  <si>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</si>
  <si>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</si>
  <si>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</si>
  <si>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</si>
  <si>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</si>
  <si>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</si>
  <si>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</si>
  <si>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</si>
  <si>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</si>
  <si>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</si>
  <si>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</si>
  <si>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</si>
  <si>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</si>
  <si>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</si>
  <si>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</si>
  <si>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</si>
  <si>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</si>
  <si>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</si>
  <si>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</si>
  <si>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</si>
  <si>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</si>
  <si>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</si>
  <si>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</si>
  <si>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</si>
  <si>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</si>
  <si>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</si>
  <si>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</si>
  <si>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</si>
  <si>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</si>
  <si>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</si>
  <si>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</si>
  <si>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</si>
  <si>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</si>
  <si>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</si>
  <si>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</si>
  <si>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</si>
  <si>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</si>
  <si>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</si>
  <si>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</si>
  <si>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</si>
  <si>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</si>
  <si>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</si>
  <si>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</si>
  <si>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</si>
  <si>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</si>
  <si>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</si>
  <si>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</si>
  <si>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</si>
  <si>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</si>
  <si>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</si>
  <si>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</si>
  <si>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</si>
  <si>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</si>
  <si>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</si>
  <si>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</si>
  <si>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</si>
  <si>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</si>
  <si>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</si>
  <si>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</si>
  <si>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</si>
  <si>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</si>
  <si>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</si>
  <si>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</si>
  <si>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</si>
  <si>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</si>
  <si>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</si>
  <si>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</si>
  <si>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</si>
  <si>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</si>
  <si>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</si>
  <si>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</si>
  <si>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</si>
  <si>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</si>
  <si>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</si>
  <si>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</si>
  <si>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</si>
  <si>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</si>
  <si>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</si>
  <si>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</si>
  <si>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</si>
  <si>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</si>
  <si>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</si>
  <si>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</si>
  <si>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</si>
  <si>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</si>
  <si>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</si>
  <si>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</si>
  <si>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</si>
  <si>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</si>
  <si>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</si>
  <si>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</si>
  <si>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</si>
  <si>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</si>
  <si>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</si>
  <si>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</si>
  <si>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</si>
  <si>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</si>
  <si>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</si>
  <si>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</si>
  <si>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</si>
  <si>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</si>
  <si>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</si>
  <si>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</si>
  <si>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</si>
  <si>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</si>
  <si>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</si>
  <si>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</si>
  <si>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</si>
  <si>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</si>
  <si>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</si>
  <si>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</si>
  <si>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</si>
  <si>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</si>
  <si>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</si>
  <si>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</si>
  <si>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</si>
  <si>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</si>
  <si>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</si>
  <si>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</si>
  <si>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</si>
  <si>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</si>
  <si>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</si>
  <si>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</si>
  <si>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</si>
  <si>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</si>
  <si>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</si>
  <si>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</si>
  <si>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</si>
  <si>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</si>
  <si>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</si>
  <si>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</si>
  <si>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</si>
  <si>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</si>
  <si>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</si>
  <si>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</si>
  <si>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</si>
  <si>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</si>
  <si>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</si>
  <si>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</si>
  <si>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</si>
  <si>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</si>
  <si>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</si>
  <si>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</si>
  <si>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</si>
  <si>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</si>
  <si>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</si>
  <si>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</si>
  <si>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</si>
  <si>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</si>
  <si>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</si>
  <si>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</si>
  <si>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</si>
  <si>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</si>
  <si>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</si>
  <si>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</si>
  <si>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</si>
  <si>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</si>
  <si>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</si>
  <si>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</si>
  <si>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</si>
  <si>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</si>
  <si>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</si>
  <si>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</si>
  <si>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</si>
  <si>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</si>
  <si>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</si>
  <si>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</si>
  <si>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</si>
  <si>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</si>
  <si>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</si>
  <si>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</si>
  <si>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</si>
  <si>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</si>
  <si>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</si>
  <si>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</si>
  <si>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</si>
  <si>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</si>
  <si>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</si>
  <si>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</si>
  <si>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</si>
  <si>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</si>
  <si>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</si>
  <si>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</si>
  <si>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</si>
  <si>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</si>
  <si>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</si>
  <si>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</si>
  <si>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</si>
  <si>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</si>
  <si>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</si>
  <si>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</si>
  <si>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</si>
  <si>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</si>
  <si>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</si>
  <si>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</si>
  <si>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</si>
  <si>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</si>
  <si>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</si>
  <si>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</si>
  <si>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</si>
  <si>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</si>
  <si>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</si>
  <si>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</si>
  <si>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</si>
  <si>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</si>
  <si>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</si>
  <si>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</si>
  <si>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</si>
  <si>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</si>
  <si>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</si>
  <si>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</si>
  <si>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</si>
  <si>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</si>
  <si>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</si>
  <si>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</si>
  <si>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</si>
  <si>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</si>
  <si>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</si>
  <si>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</si>
  <si>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</si>
  <si>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</si>
  <si>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</si>
  <si>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</si>
  <si>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</si>
  <si>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</si>
  <si>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</si>
  <si>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</si>
  <si>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</si>
  <si>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</si>
  <si>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</si>
  <si>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</si>
  <si>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</si>
  <si>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</si>
  <si>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</si>
  <si>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</si>
  <si>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</si>
  <si>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</si>
  <si>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</si>
  <si>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</si>
  <si>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</si>
  <si>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</si>
  <si>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</si>
  <si>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</si>
  <si>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</si>
  <si>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</si>
  <si>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</si>
  <si>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</si>
  <si>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</si>
  <si>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</si>
  <si>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</si>
  <si>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</si>
  <si>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</si>
  <si>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</si>
  <si>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</si>
  <si>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</si>
  <si>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</si>
  <si>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</si>
  <si>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</si>
  <si>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</si>
  <si>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</si>
  <si>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</si>
  <si>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</si>
  <si>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</si>
  <si>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</si>
  <si>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</si>
  <si>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</si>
  <si>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</si>
  <si>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</si>
  <si>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</si>
  <si>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</si>
  <si>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</si>
  <si>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</si>
  <si>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</si>
  <si>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</si>
  <si>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</si>
  <si>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</si>
  <si>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</si>
  <si>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</si>
  <si>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</si>
  <si>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</si>
  <si>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</si>
  <si>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</si>
  <si>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</si>
  <si>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</si>
  <si>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</si>
  <si>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</si>
  <si>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</si>
  <si>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</si>
  <si>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</si>
  <si>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</si>
  <si>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</si>
  <si>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</si>
  <si>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</si>
  <si>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</si>
  <si>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</si>
  <si>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</si>
  <si>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</si>
  <si>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</si>
  <si>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</si>
  <si>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</si>
  <si>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</si>
  <si>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</si>
  <si>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</si>
  <si>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</si>
  <si>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</si>
  <si>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</si>
  <si>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</si>
  <si>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</si>
  <si>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</si>
  <si>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</si>
  <si>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</si>
  <si>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</si>
  <si>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</si>
  <si>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</si>
  <si>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</si>
  <si>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</si>
  <si>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</si>
  <si>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</si>
  <si>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</si>
  <si>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</si>
  <si>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</si>
  <si>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</si>
  <si>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</si>
  <si>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</si>
  <si>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</si>
  <si>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</si>
  <si>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</si>
  <si>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</si>
  <si>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</si>
  <si>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</si>
  <si>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</si>
  <si>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</si>
  <si>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</si>
  <si>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</si>
  <si>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</si>
  <si>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</si>
  <si>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</si>
  <si>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</si>
  <si>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</si>
  <si>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</si>
  <si>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</si>
  <si>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</si>
  <si>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</si>
  <si>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</si>
  <si>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</si>
  <si>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</si>
  <si>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</si>
  <si>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</si>
  <si>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</si>
  <si>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</si>
  <si>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</si>
  <si>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</si>
  <si>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</si>
  <si>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</si>
  <si>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</si>
  <si>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</si>
  <si>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</si>
  <si>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</si>
  <si>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</si>
  <si>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</si>
  <si>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</si>
  <si>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</si>
  <si>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</si>
  <si>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</si>
  <si>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</si>
  <si>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</si>
  <si>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</si>
  <si>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</si>
  <si>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</si>
  <si>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</si>
  <si>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</si>
  <si>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</si>
  <si>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</si>
  <si>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</si>
  <si>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</si>
  <si>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</si>
  <si>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</si>
  <si>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</si>
  <si>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</si>
  <si>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</si>
  <si>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</si>
  <si>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</si>
  <si>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</si>
  <si>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</si>
  <si>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</si>
  <si>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</si>
  <si>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</si>
  <si>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</si>
  <si>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</si>
  <si>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</si>
  <si>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</si>
  <si>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</si>
  <si>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</si>
  <si>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</si>
  <si>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</si>
  <si>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</si>
  <si>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</si>
  <si>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</si>
  <si>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</si>
  <si>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</si>
  <si>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</si>
  <si>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</si>
  <si>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</si>
  <si>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</si>
  <si>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</si>
  <si>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</si>
  <si>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</si>
  <si>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</si>
  <si>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</si>
  <si>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</si>
  <si>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</si>
  <si>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</si>
  <si>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</si>
  <si>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</si>
  <si>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</si>
  <si>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</si>
  <si>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</si>
  <si>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</si>
  <si>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</si>
  <si>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</si>
  <si>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</si>
  <si>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</si>
  <si>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</si>
  <si>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</si>
  <si>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</si>
  <si>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</si>
  <si>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</si>
  <si>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</si>
  <si>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</si>
  <si>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</si>
  <si>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</si>
  <si>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</si>
  <si>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</si>
  <si>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</si>
  <si>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</si>
  <si>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</si>
  <si>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</si>
  <si>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</si>
  <si>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</si>
  <si>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</si>
  <si>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</si>
  <si>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</si>
  <si>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</si>
  <si>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</si>
  <si>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</si>
  <si>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</si>
  <si>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</si>
  <si>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</si>
  <si>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</si>
  <si>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</si>
  <si>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</si>
  <si>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</si>
  <si>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</si>
  <si>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</si>
  <si>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</si>
  <si>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</si>
  <si>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</si>
  <si>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</si>
  <si>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</si>
  <si>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</si>
  <si>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</si>
  <si>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</si>
  <si>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</si>
  <si>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</si>
  <si>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</si>
  <si>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</si>
  <si>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</si>
  <si>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</si>
  <si>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</si>
  <si>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</si>
  <si>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</si>
  <si>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</si>
  <si>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</si>
  <si>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</si>
  <si>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</si>
  <si>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</si>
  <si>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</si>
  <si>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</si>
  <si>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</si>
  <si>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</si>
  <si>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</si>
  <si>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</si>
  <si>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</si>
  <si>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</si>
  <si>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</si>
  <si>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</si>
  <si>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</si>
  <si>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</si>
  <si>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</si>
  <si>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</si>
  <si>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</si>
  <si>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</si>
  <si>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</si>
  <si>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</si>
  <si>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</si>
  <si>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</si>
  <si>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</si>
  <si>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</si>
  <si>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</si>
  <si>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</si>
  <si>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</si>
  <si>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</si>
  <si>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</si>
  <si>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</si>
  <si>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</si>
  <si>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</si>
  <si>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</si>
  <si>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</si>
  <si>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</si>
  <si>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</si>
  <si>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</si>
  <si>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</si>
  <si>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</si>
  <si>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</si>
  <si>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</si>
  <si>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</si>
  <si>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</si>
  <si>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</si>
  <si>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</si>
  <si>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</si>
  <si>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</si>
  <si>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</si>
  <si>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</si>
  <si>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</si>
  <si>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</si>
  <si>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</si>
  <si>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</si>
  <si>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</si>
  <si>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</si>
  <si>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</si>
  <si>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</si>
  <si>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</si>
  <si>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</si>
  <si>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</si>
  <si>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</si>
  <si>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</si>
  <si>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</si>
  <si>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</si>
  <si>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</si>
  <si>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</si>
  <si>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</si>
  <si>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</si>
  <si>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</si>
  <si>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</si>
  <si>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</si>
  <si>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</si>
  <si>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</si>
  <si>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</si>
  <si>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</si>
  <si>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</si>
  <si>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</si>
  <si>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</si>
  <si>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</si>
  <si>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</si>
  <si>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</si>
  <si>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</si>
  <si>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</si>
  <si>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</si>
  <si>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</si>
  <si>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</si>
  <si>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</si>
  <si>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</si>
  <si>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</si>
  <si>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</si>
  <si>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</si>
  <si>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</si>
  <si>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</si>
  <si>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</si>
  <si>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</si>
  <si>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</si>
  <si>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</si>
  <si>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</si>
  <si>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</si>
  <si>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</si>
  <si>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</si>
  <si>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</si>
  <si>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</si>
  <si>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</si>
  <si>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</si>
  <si>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</si>
  <si>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</si>
  <si>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</si>
  <si>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</si>
  <si>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</si>
  <si>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</si>
  <si>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</si>
  <si>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</si>
  <si>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</si>
  <si>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</si>
  <si>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</si>
  <si>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</si>
  <si>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</si>
  <si>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</si>
  <si>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</si>
  <si>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</si>
  <si>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</si>
  <si>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</si>
  <si>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</si>
  <si>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</si>
  <si>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</si>
  <si>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</si>
  <si>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</si>
  <si>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</si>
  <si>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</si>
  <si>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</si>
  <si>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</si>
  <si>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</si>
  <si>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</si>
  <si>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</si>
  <si>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</si>
  <si>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</si>
  <si>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</si>
  <si>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</si>
  <si>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</si>
  <si>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</si>
  <si>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</si>
  <si>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</si>
  <si>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</si>
  <si>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</si>
  <si>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</si>
  <si>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</si>
  <si>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</si>
  <si>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</si>
  <si>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</si>
  <si>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</si>
  <si>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</si>
  <si>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</si>
  <si>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</si>
  <si>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</si>
  <si>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</si>
  <si>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</si>
  <si>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</si>
  <si>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</si>
  <si>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</si>
  <si>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</si>
  <si>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</si>
  <si>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</si>
  <si>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</si>
  <si>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</si>
  <si>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</si>
  <si>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</si>
  <si>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</si>
  <si>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</si>
  <si>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</si>
  <si>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</si>
  <si>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</si>
  <si>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</si>
  <si>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</si>
  <si>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</si>
  <si>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</si>
  <si>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</si>
  <si>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</si>
  <si>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</si>
  <si>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</si>
  <si>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</si>
  <si>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</si>
  <si>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</si>
  <si>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</si>
  <si>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</si>
  <si>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</si>
  <si>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</si>
  <si>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</si>
  <si>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</si>
  <si>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</si>
  <si>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</si>
  <si>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</si>
  <si>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</si>
  <si>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</si>
  <si>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</si>
  <si>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</si>
  <si>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</si>
  <si>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</si>
  <si>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</si>
  <si>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</si>
  <si>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</si>
  <si>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</si>
  <si>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</si>
  <si>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</si>
  <si>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</si>
  <si>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</si>
  <si>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</si>
  <si>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</si>
  <si>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</si>
  <si>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</si>
  <si>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</si>
  <si>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</si>
  <si>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</si>
  <si>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</si>
  <si>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</si>
  <si>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</si>
  <si>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</si>
  <si>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</si>
  <si>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</si>
  <si>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</si>
  <si>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</si>
  <si>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</si>
  <si>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</si>
  <si>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</si>
  <si>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</si>
  <si>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</si>
  <si>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</si>
  <si>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</si>
  <si>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</si>
  <si>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</si>
  <si>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</si>
  <si>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</si>
  <si>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</si>
  <si>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</si>
  <si>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</si>
  <si>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</si>
  <si>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</si>
  <si>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</si>
  <si>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</si>
  <si>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</si>
  <si>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</si>
  <si>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</si>
  <si>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</si>
  <si>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</si>
  <si>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</si>
  <si>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</si>
  <si>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</si>
  <si>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</si>
  <si>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</si>
  <si>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</si>
  <si>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</si>
  <si>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</si>
  <si>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</si>
  <si>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</si>
  <si>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</si>
  <si>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</si>
  <si>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</si>
  <si>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</si>
  <si>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</si>
  <si>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</si>
  <si>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</si>
  <si>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</si>
  <si>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</si>
  <si>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</si>
  <si>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</si>
  <si>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</si>
  <si>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</si>
  <si>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</si>
  <si>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</si>
  <si>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</si>
  <si>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</si>
  <si>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</si>
  <si>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</si>
  <si>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</si>
  <si>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</si>
  <si>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</si>
  <si>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</si>
  <si>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</si>
  <si>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</si>
  <si>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</si>
  <si>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</si>
  <si>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</si>
  <si>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</si>
  <si>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</si>
  <si>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</si>
  <si>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</si>
  <si>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</si>
  <si>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</si>
  <si>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</si>
  <si>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</si>
  <si>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</si>
  <si>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</si>
  <si>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</si>
  <si>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</si>
  <si>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</si>
  <si>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</si>
  <si>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</si>
  <si>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</si>
  <si>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</si>
  <si>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</si>
  <si>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</si>
  <si>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</si>
  <si>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</si>
  <si>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</si>
  <si>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</si>
  <si>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</si>
  <si>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</si>
  <si>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</si>
  <si>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</si>
  <si>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</si>
  <si>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</si>
  <si>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</si>
  <si>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</si>
  <si>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</si>
  <si>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</si>
  <si>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</si>
  <si>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</si>
  <si>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</si>
  <si>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</si>
  <si>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</si>
  <si>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</si>
  <si>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</si>
  <si>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</si>
  <si>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</si>
  <si>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</si>
  <si>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</si>
  <si>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</si>
  <si>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</si>
  <si>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</si>
  <si>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</si>
  <si>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</si>
  <si>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</si>
  <si>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</si>
  <si>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</si>
  <si>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</si>
  <si>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</si>
  <si>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</si>
  <si>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</si>
  <si>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</si>
  <si>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</si>
  <si>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</si>
  <si>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</si>
  <si>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</si>
  <si>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</si>
  <si>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</si>
  <si>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</si>
  <si>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</si>
  <si>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</si>
  <si>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</si>
  <si>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</si>
  <si>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</si>
  <si>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</si>
  <si>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</si>
  <si>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</si>
  <si>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</si>
  <si>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</si>
  <si>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</si>
  <si>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</si>
  <si>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</si>
  <si>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</si>
  <si>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</si>
  <si>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</si>
  <si>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</si>
  <si>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</si>
  <si>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</si>
  <si>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</si>
  <si>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</si>
  <si>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</si>
  <si>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</si>
  <si>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</si>
  <si>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</si>
  <si>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</si>
  <si>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</si>
  <si>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</si>
  <si>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</si>
  <si>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</si>
  <si>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</si>
  <si>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</si>
  <si>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</si>
  <si>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</si>
  <si>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</si>
  <si>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</si>
  <si>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</si>
  <si>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</si>
  <si>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</si>
  <si>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</si>
  <si>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</si>
  <si>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</si>
  <si>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</si>
  <si>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</si>
  <si>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</si>
  <si>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</si>
  <si>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</si>
  <si>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</si>
  <si>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</si>
  <si>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</si>
  <si>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</si>
  <si>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</si>
  <si>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</si>
  <si>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</si>
  <si>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</si>
  <si>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</si>
  <si>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</si>
  <si>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</si>
  <si>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</si>
  <si>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</si>
  <si>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</si>
  <si>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</si>
  <si>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</si>
  <si>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</si>
  <si>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</si>
  <si>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</si>
  <si>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</si>
  <si>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</si>
  <si>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</si>
  <si>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</si>
  <si>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</si>
  <si>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</si>
  <si>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</si>
  <si>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</si>
  <si>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</si>
  <si>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</si>
  <si>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</si>
  <si>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</si>
  <si>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</si>
  <si>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</si>
  <si>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</si>
  <si>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</si>
  <si>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</si>
  <si>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</si>
  <si>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</si>
  <si>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</si>
  <si>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</si>
  <si>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</si>
  <si>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</si>
  <si>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</si>
  <si>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</si>
  <si>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</si>
  <si>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</si>
  <si>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</si>
  <si>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</si>
  <si>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</si>
  <si>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</si>
  <si>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</si>
  <si>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</si>
  <si>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</si>
  <si>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</si>
  <si>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</si>
  <si>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</si>
  <si>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</si>
  <si>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</si>
  <si>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</si>
  <si>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</si>
  <si>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</si>
  <si>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</si>
  <si>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</si>
  <si>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</si>
  <si>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</si>
  <si>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</si>
  <si>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</si>
  <si>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</si>
  <si>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</si>
  <si>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</si>
  <si>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</si>
  <si>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</si>
  <si>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</si>
  <si>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</si>
  <si>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</si>
  <si>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</si>
  <si>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</si>
  <si>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</si>
  <si>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</si>
  <si>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</si>
  <si>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</si>
  <si>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</si>
  <si>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</si>
  <si>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</si>
  <si>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</si>
  <si>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</si>
  <si>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</si>
  <si>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</si>
  <si>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</si>
  <si>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</si>
  <si>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</si>
  <si>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</si>
  <si>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</si>
  <si>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</si>
  <si>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</si>
  <si>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</si>
  <si>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</si>
  <si>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</si>
  <si>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</si>
  <si>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</si>
  <si>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</si>
  <si>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</si>
  <si>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</si>
  <si>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</si>
  <si>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</si>
  <si>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</si>
  <si>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</si>
  <si>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</si>
  <si>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</si>
  <si>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</si>
  <si>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</si>
  <si>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</si>
  <si>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</si>
  <si>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</si>
  <si>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</si>
  <si>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</si>
  <si>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</si>
  <si>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</si>
  <si>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</si>
  <si>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</si>
  <si>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</si>
  <si>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</si>
  <si>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</si>
  <si>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</si>
  <si>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</si>
  <si>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</si>
  <si>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</si>
  <si>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</si>
  <si>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</si>
  <si>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</si>
  <si>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</si>
  <si>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</si>
  <si>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</si>
  <si>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</si>
  <si>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</si>
  <si>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</si>
  <si>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</si>
  <si>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</si>
  <si>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</si>
  <si>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</si>
  <si>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</si>
  <si>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</si>
  <si>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</si>
  <si>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</si>
  <si>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</si>
  <si>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</si>
  <si>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</si>
  <si>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</si>
  <si>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</si>
  <si>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</si>
  <si>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</si>
  <si>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</si>
  <si>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</si>
  <si>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</si>
  <si>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</si>
  <si>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</si>
  <si>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</si>
  <si>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</si>
  <si>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</si>
  <si>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</si>
  <si>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</si>
  <si>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</si>
  <si>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</si>
  <si>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</si>
  <si>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</si>
  <si>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</si>
  <si>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</si>
  <si>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</si>
  <si>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</si>
  <si>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</si>
  <si>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</si>
  <si>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</si>
  <si>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</si>
  <si>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</si>
  <si>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</si>
  <si>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</si>
  <si>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</si>
  <si>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</si>
  <si>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</si>
  <si>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</si>
  <si>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</si>
  <si>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</si>
  <si>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</si>
  <si>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</si>
  <si>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</si>
  <si>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</si>
  <si>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</si>
  <si>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</si>
  <si>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</si>
  <si>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</si>
  <si>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</si>
  <si>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</si>
  <si>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</si>
  <si>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</si>
  <si>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</si>
  <si>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</si>
  <si>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</si>
  <si>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</si>
  <si>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</si>
  <si>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</si>
  <si>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</si>
  <si>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</si>
  <si>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</si>
  <si>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</si>
  <si>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</si>
  <si>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</si>
  <si>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</si>
  <si>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</si>
  <si>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</si>
  <si>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</si>
  <si>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</si>
  <si>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</si>
  <si>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</si>
  <si>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</si>
  <si>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</si>
  <si>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</si>
  <si>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</si>
  <si>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</si>
  <si>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</si>
  <si>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</si>
  <si>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</si>
  <si>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</si>
  <si>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</si>
  <si>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</si>
  <si>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</si>
  <si>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</si>
  <si>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</si>
  <si>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</si>
  <si>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</si>
  <si>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</si>
  <si>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</si>
  <si>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</si>
  <si>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</si>
  <si>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</si>
  <si>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</si>
  <si>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</si>
  <si>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</si>
  <si>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</si>
  <si>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</si>
  <si>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</si>
  <si>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</si>
  <si>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</si>
  <si>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</si>
  <si>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</si>
  <si>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</si>
  <si>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</si>
  <si>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</si>
  <si>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</si>
  <si>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</si>
  <si>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</si>
  <si>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</si>
  <si>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</si>
  <si>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</si>
  <si>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</si>
  <si>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</si>
  <si>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</si>
  <si>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</si>
  <si>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</si>
  <si>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</si>
  <si>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</si>
  <si>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</si>
  <si>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</si>
  <si>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</si>
  <si>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</si>
  <si>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</si>
  <si>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</si>
  <si>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</si>
  <si>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</si>
  <si>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</si>
  <si>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</si>
  <si>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</si>
  <si>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</si>
  <si>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</si>
  <si>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</si>
  <si>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</si>
  <si>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</si>
  <si>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</si>
  <si>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</si>
  <si>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</si>
  <si>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</si>
  <si>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</si>
  <si>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</si>
  <si>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</si>
  <si>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</si>
  <si>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</si>
  <si>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</si>
  <si>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</si>
  <si>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</si>
  <si>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</si>
  <si>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</si>
  <si>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</si>
  <si>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</si>
  <si>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</si>
  <si>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</si>
  <si>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</si>
  <si>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</si>
  <si>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</si>
  <si>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</si>
  <si>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</si>
  <si>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</si>
  <si>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</si>
  <si>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</si>
  <si>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</si>
  <si>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</si>
  <si>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</si>
  <si>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</si>
  <si>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</si>
  <si>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</si>
  <si>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</si>
  <si>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</si>
  <si>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</si>
  <si>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</si>
  <si>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</si>
  <si>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</si>
  <si>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</si>
  <si>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</si>
  <si>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</si>
  <si>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</si>
  <si>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</si>
  <si>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</si>
  <si>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</si>
  <si>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</si>
  <si>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</si>
  <si>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</si>
  <si>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</si>
  <si>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</si>
  <si>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</si>
  <si>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</si>
  <si>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</si>
  <si>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</si>
  <si>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</si>
  <si>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</si>
  <si>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</si>
  <si>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</si>
  <si>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</si>
  <si>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</si>
  <si>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</si>
  <si>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</si>
  <si>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</si>
  <si>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</si>
  <si>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</si>
  <si>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</si>
  <si>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</si>
  <si>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</si>
  <si>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</si>
  <si>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</si>
  <si>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</si>
  <si>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</si>
  <si>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</si>
  <si>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</si>
  <si>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</si>
  <si>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</si>
  <si>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</si>
  <si>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</si>
  <si>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</si>
  <si>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</si>
  <si>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</si>
  <si>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</si>
  <si>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</si>
  <si>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</si>
  <si>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</si>
  <si>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</si>
  <si>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</si>
  <si>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</si>
  <si>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</si>
  <si>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</si>
  <si>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</si>
  <si>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</si>
  <si>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</si>
  <si>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</si>
  <si>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</si>
  <si>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</si>
  <si>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</si>
  <si>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</si>
  <si>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</si>
  <si>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</si>
  <si>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</si>
  <si>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</si>
  <si>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</si>
  <si>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</si>
  <si>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</si>
  <si>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</si>
  <si>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</si>
  <si>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</si>
  <si>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</si>
  <si>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</si>
  <si>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</si>
  <si>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</si>
  <si>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</si>
  <si>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</si>
  <si>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</si>
  <si>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</si>
  <si>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</si>
  <si>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</si>
  <si>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</si>
  <si>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</si>
  <si>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</si>
  <si>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</si>
  <si>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</si>
  <si>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</si>
  <si>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</si>
  <si>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</si>
  <si>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</si>
  <si>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</si>
  <si>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</si>
  <si>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</si>
  <si>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</si>
  <si>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</si>
  <si>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</si>
  <si>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</si>
  <si>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</si>
  <si>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</si>
  <si>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</si>
  <si>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</si>
  <si>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</si>
  <si>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</si>
  <si>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</si>
  <si>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</si>
  <si>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</si>
  <si>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</si>
  <si>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</si>
  <si>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</si>
  <si>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</si>
  <si>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</si>
  <si>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</si>
  <si>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</si>
  <si>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</si>
  <si>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</si>
  <si>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</si>
  <si>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</si>
  <si>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</si>
  <si>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</si>
  <si>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</si>
  <si>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</si>
  <si>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</si>
  <si>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</si>
  <si>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</si>
  <si>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</si>
  <si>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</si>
  <si>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</si>
  <si>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</si>
  <si>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</si>
  <si>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</si>
  <si>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</si>
  <si>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</si>
  <si>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</si>
  <si>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</si>
  <si>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</si>
  <si>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</si>
  <si>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</si>
  <si>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</si>
  <si>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</si>
  <si>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</si>
  <si>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</si>
  <si>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</si>
  <si>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</si>
  <si>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</si>
  <si>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</si>
  <si>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</si>
  <si>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</si>
  <si>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</si>
  <si>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</si>
  <si>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</si>
  <si>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</si>
  <si>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</si>
  <si>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</si>
  <si>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</si>
  <si>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</si>
  <si>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</si>
  <si>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</si>
  <si>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</si>
  <si>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</si>
  <si>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</si>
  <si>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</si>
  <si>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</si>
  <si>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</si>
  <si>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</si>
  <si>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</si>
  <si>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</si>
  <si>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</si>
  <si>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</si>
  <si>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</si>
  <si>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</si>
  <si>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</si>
  <si>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</si>
  <si>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</si>
  <si>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</si>
  <si>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</si>
  <si>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</si>
  <si>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</si>
  <si>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</si>
  <si>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</si>
  <si>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</si>
  <si>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</si>
  <si>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</si>
  <si>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</si>
  <si>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</si>
  <si>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</si>
  <si>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</si>
  <si>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</si>
  <si>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</si>
  <si>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</si>
  <si>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</si>
  <si>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</si>
  <si>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</si>
  <si>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</si>
  <si>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</si>
  <si>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</si>
  <si>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</si>
  <si>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</si>
  <si>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</si>
  <si>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</si>
  <si>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</si>
  <si>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</si>
  <si>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</si>
  <si>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</si>
  <si>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</si>
  <si>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</si>
  <si>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</si>
  <si>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</si>
  <si>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</si>
  <si>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</si>
  <si>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</si>
  <si>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</si>
  <si>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</si>
  <si>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</si>
  <si>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</si>
  <si>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</si>
  <si>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</si>
  <si>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</si>
  <si>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</si>
  <si>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</si>
  <si>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</si>
  <si>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</si>
  <si>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</si>
  <si>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</si>
  <si>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</si>
  <si>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</si>
  <si>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</si>
  <si>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</si>
  <si>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</si>
  <si>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</si>
  <si>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</si>
  <si>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</si>
  <si>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</si>
  <si>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</si>
  <si>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</si>
  <si>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</si>
  <si>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</si>
  <si>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</si>
  <si>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</si>
  <si>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</si>
  <si>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</si>
  <si>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</si>
  <si>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</si>
  <si>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</si>
  <si>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</si>
  <si>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</si>
  <si>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</si>
  <si>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</si>
  <si>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</si>
  <si>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</si>
  <si>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</si>
  <si>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</si>
  <si>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</si>
  <si>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</si>
  <si>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</si>
  <si>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</si>
  <si>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</si>
  <si>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</si>
  <si>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</si>
  <si>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</si>
  <si>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</si>
  <si>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</si>
  <si>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</si>
  <si>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</si>
  <si>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</si>
  <si>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</si>
  <si>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</si>
  <si>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</si>
  <si>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</si>
  <si>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</si>
  <si>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</si>
  <si>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</si>
  <si>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</si>
  <si>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</si>
  <si>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</si>
  <si>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</si>
  <si>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</si>
  <si>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</si>
  <si>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</si>
  <si>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</si>
  <si>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</si>
  <si>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</si>
  <si>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</si>
  <si>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</si>
  <si>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</si>
  <si>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</si>
  <si>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</si>
  <si>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</si>
  <si>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</si>
  <si>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</si>
  <si>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</si>
  <si>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</si>
  <si>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</si>
  <si>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</si>
  <si>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</si>
  <si>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</si>
  <si>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</si>
  <si>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</si>
  <si>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</si>
  <si>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</si>
  <si>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</si>
  <si>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</si>
  <si>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</si>
  <si>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</si>
  <si>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</si>
  <si>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</si>
  <si>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</si>
  <si>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</si>
  <si>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</si>
  <si>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</si>
  <si>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</si>
  <si>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</si>
  <si>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</si>
  <si>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</si>
  <si>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</si>
  <si>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</si>
  <si>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</si>
  <si>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</si>
  <si>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</si>
  <si>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</si>
  <si>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</si>
  <si>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</si>
  <si>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</si>
  <si>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</si>
  <si>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</si>
  <si>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</si>
  <si>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</si>
  <si>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</si>
  <si>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</si>
  <si>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</si>
  <si>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</si>
  <si>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</si>
  <si>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</si>
  <si>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</si>
  <si>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</si>
  <si>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</si>
  <si>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</si>
  <si>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</si>
  <si>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</si>
  <si>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</si>
  <si>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</si>
  <si>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</si>
  <si>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</si>
  <si>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</si>
  <si>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</si>
  <si>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</si>
  <si>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</si>
  <si>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</si>
  <si>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</si>
  <si>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</si>
  <si>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</si>
  <si>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</si>
  <si>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</si>
  <si>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</si>
  <si>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</si>
  <si>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</si>
  <si>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</si>
  <si>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</si>
  <si>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</si>
  <si>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</si>
  <si>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</si>
  <si>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</si>
  <si>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</si>
  <si>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</si>
  <si>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</si>
  <si>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</si>
  <si>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</si>
  <si>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</si>
  <si>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</si>
  <si>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</si>
  <si>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</si>
  <si>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</si>
  <si>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</si>
  <si>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</si>
  <si>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</si>
  <si>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</si>
  <si>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</si>
  <si>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</si>
  <si>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</si>
  <si>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</si>
  <si>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</si>
  <si>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</si>
  <si>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</si>
  <si>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</si>
  <si>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</si>
  <si>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</si>
  <si>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</si>
  <si>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</si>
  <si>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</si>
  <si>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</si>
  <si>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</si>
  <si>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</si>
  <si>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</si>
  <si>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</si>
  <si>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</si>
  <si>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</si>
  <si>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</si>
  <si>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</si>
  <si>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</si>
  <si>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</si>
  <si>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</si>
  <si>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</si>
  <si>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</si>
  <si>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</si>
  <si>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</si>
  <si>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</si>
  <si>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</si>
  <si>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</si>
  <si>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</si>
  <si>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</si>
  <si>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</si>
  <si>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</si>
  <si>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</si>
  <si>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</si>
  <si>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</si>
  <si>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</si>
  <si>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</si>
  <si>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</si>
  <si>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</si>
  <si>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</si>
  <si>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</si>
  <si>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</si>
  <si>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</si>
  <si>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</si>
  <si>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</si>
  <si>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</si>
  <si>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</si>
  <si>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</si>
  <si>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</si>
  <si>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</si>
  <si>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</si>
  <si>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</si>
  <si>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</si>
  <si>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</si>
  <si>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</si>
  <si>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</si>
  <si>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</si>
  <si>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</si>
  <si>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</si>
  <si>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</si>
  <si>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</si>
  <si>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</si>
  <si>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</si>
  <si>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</si>
  <si>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</si>
  <si>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</si>
  <si>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</si>
  <si>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</si>
  <si>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</si>
  <si>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</si>
  <si>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</si>
  <si>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</si>
  <si>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</si>
  <si>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</si>
  <si>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</si>
  <si>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</si>
  <si>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</si>
  <si>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</si>
  <si>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</si>
  <si>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</si>
  <si>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</si>
  <si>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</si>
  <si>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</si>
  <si>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</si>
  <si>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</si>
  <si>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</si>
  <si>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</si>
  <si>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</si>
  <si>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</si>
  <si>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</si>
  <si>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</si>
  <si>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</si>
  <si>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</si>
  <si>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</si>
  <si>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</si>
  <si>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</si>
  <si>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</si>
  <si>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</si>
  <si>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</si>
  <si>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</si>
  <si>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</si>
  <si>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</si>
  <si>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</si>
  <si>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</si>
  <si>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</si>
  <si>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</si>
  <si>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</si>
  <si>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</si>
  <si>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</si>
  <si>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</si>
  <si>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</si>
  <si>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</si>
  <si>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</si>
  <si>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</si>
  <si>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</si>
  <si>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</si>
  <si>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</si>
  <si>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</si>
  <si>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</si>
  <si>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</si>
  <si>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</si>
  <si>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</si>
  <si>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</si>
  <si>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</si>
  <si>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</si>
  <si>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</si>
  <si>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</si>
  <si>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</si>
  <si>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</si>
  <si>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</si>
  <si>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</si>
  <si>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</si>
  <si>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</si>
  <si>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</si>
  <si>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</si>
  <si>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</si>
  <si>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</si>
  <si>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</si>
  <si>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</si>
  <si>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</si>
  <si>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</si>
  <si>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</si>
  <si>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</si>
  <si>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</si>
  <si>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</si>
  <si>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</si>
  <si>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</si>
  <si>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</si>
  <si>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</si>
  <si>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</si>
  <si>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</si>
  <si>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</si>
  <si>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</si>
  <si>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</si>
  <si>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</si>
  <si>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</si>
  <si>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</si>
  <si>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</si>
  <si>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</si>
  <si>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</si>
  <si>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</si>
  <si>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</si>
  <si>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</si>
  <si>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</si>
  <si>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</si>
  <si>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</si>
  <si>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</si>
  <si>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</si>
  <si>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</si>
  <si>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</si>
  <si>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</si>
  <si>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</si>
  <si>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</si>
  <si>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</si>
  <si>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</si>
  <si>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</si>
  <si>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</si>
  <si>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</si>
  <si>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</si>
  <si>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</si>
  <si>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</si>
  <si>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</si>
  <si>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</si>
  <si>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</si>
  <si>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</si>
  <si>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</si>
  <si>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</si>
  <si>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</si>
  <si>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</si>
  <si>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</si>
  <si>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</si>
  <si>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</si>
  <si>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</si>
  <si>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</si>
  <si>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</si>
  <si>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</si>
  <si>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</si>
  <si>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</si>
  <si>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</si>
  <si>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</si>
  <si>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</si>
  <si>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</si>
  <si>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</si>
  <si>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</si>
  <si>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</si>
  <si>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</si>
  <si>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</si>
  <si>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</si>
  <si>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</si>
  <si>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</si>
  <si>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</si>
  <si>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</si>
  <si>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</si>
  <si>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</si>
  <si>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</si>
  <si>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</si>
  <si>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</si>
  <si>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</si>
  <si>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</si>
  <si>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</si>
  <si>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</si>
  <si>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</si>
  <si>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</si>
  <si>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</si>
  <si>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</si>
  <si>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</si>
  <si>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</si>
  <si>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</si>
  <si>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</si>
  <si>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</si>
  <si>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</si>
  <si>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</si>
  <si>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</si>
  <si>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</si>
  <si>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</si>
  <si>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</si>
  <si>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</si>
  <si>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</si>
  <si>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</si>
  <si>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</si>
  <si>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</si>
  <si>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</si>
  <si>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</si>
  <si>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</si>
  <si>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</si>
  <si>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</si>
  <si>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</si>
  <si>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</si>
  <si>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</si>
  <si>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</si>
  <si>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</si>
  <si>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</si>
  <si>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</si>
  <si>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</si>
  <si>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</si>
  <si>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</si>
  <si>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</si>
  <si>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</si>
  <si>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</si>
  <si>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</si>
  <si>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</si>
  <si>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</si>
  <si>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</si>
  <si>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</si>
  <si>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</si>
  <si>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</si>
  <si>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</si>
  <si>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</si>
  <si>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</si>
  <si>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</si>
  <si>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</si>
  <si>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</si>
  <si>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</si>
  <si>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</si>
  <si>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</si>
  <si>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</si>
  <si>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</si>
  <si>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</si>
  <si>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</si>
  <si>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</si>
  <si>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</si>
  <si>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</si>
  <si>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</si>
  <si>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</si>
  <si>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</si>
  <si>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</si>
  <si>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</si>
  <si>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</si>
  <si>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</si>
  <si>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</si>
  <si>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</si>
  <si>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</si>
  <si>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</si>
  <si>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</si>
  <si>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</si>
  <si>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</si>
  <si>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</si>
  <si>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</si>
  <si>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</si>
  <si>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</si>
  <si>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</si>
  <si>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</si>
  <si>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</si>
  <si>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</si>
  <si>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</si>
  <si>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</si>
  <si>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</si>
  <si>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</si>
  <si>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</si>
  <si>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</si>
  <si>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</si>
  <si>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</si>
  <si>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</si>
  <si>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</si>
  <si>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</si>
  <si>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</si>
  <si>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</si>
  <si>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</si>
  <si>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</si>
  <si>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</si>
  <si>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</si>
  <si>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</si>
  <si>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</si>
  <si>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</si>
  <si>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</si>
  <si>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</si>
  <si>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</si>
  <si>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</si>
  <si>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</si>
  <si>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</si>
  <si>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</si>
  <si>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</si>
  <si>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</si>
  <si>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</si>
  <si>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</si>
  <si>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</si>
  <si>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</si>
  <si>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</si>
  <si>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</si>
  <si>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</si>
  <si>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</si>
  <si>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</si>
  <si>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</si>
  <si>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</si>
  <si>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</si>
  <si>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</si>
  <si>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</si>
  <si>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</si>
  <si>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</si>
  <si>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</si>
  <si>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</si>
  <si>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</si>
  <si>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</si>
  <si>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</si>
  <si>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</si>
  <si>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</si>
  <si>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</si>
  <si>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</si>
  <si>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</si>
  <si>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</si>
  <si>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</si>
  <si>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</si>
  <si>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</si>
  <si>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</si>
  <si>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</si>
  <si>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</si>
  <si>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</si>
  <si>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</si>
  <si>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</si>
  <si>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</si>
  <si>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</si>
  <si>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</si>
  <si>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</si>
  <si>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</si>
  <si>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</si>
  <si>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</si>
  <si>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</si>
  <si>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</si>
  <si>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</si>
  <si>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</si>
  <si>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</si>
  <si>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</si>
  <si>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</si>
  <si>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</si>
  <si>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</si>
  <si>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</si>
  <si>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</si>
  <si>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</si>
  <si>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</si>
  <si>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</si>
  <si>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</si>
  <si>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</si>
  <si>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</si>
  <si>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</si>
  <si>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</si>
  <si>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</si>
  <si>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</si>
  <si>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</si>
  <si>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</si>
  <si>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</si>
  <si>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</si>
  <si>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</si>
  <si>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</si>
  <si>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</si>
  <si>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</si>
  <si>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</si>
  <si>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</si>
  <si>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</si>
  <si>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</si>
  <si>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</si>
  <si>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</si>
  <si>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</si>
  <si>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</si>
  <si>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</si>
  <si>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</si>
  <si>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</si>
  <si>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</si>
  <si>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</si>
  <si>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</si>
  <si>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</si>
  <si>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</si>
  <si>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</si>
  <si>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</si>
  <si>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</si>
  <si>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</si>
  <si>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</si>
  <si>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</si>
  <si>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</si>
  <si>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</si>
  <si>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</si>
  <si>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</si>
  <si>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</si>
  <si>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</si>
  <si>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</si>
  <si>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</si>
  <si>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</si>
  <si>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</si>
  <si>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</si>
  <si>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</si>
  <si>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</si>
  <si>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</si>
  <si>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</si>
  <si>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</si>
  <si>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</si>
  <si>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</si>
  <si>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</si>
  <si>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</si>
  <si>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</si>
  <si>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</si>
  <si>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</si>
  <si>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</si>
  <si>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</si>
  <si>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</si>
  <si>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</si>
  <si>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</si>
  <si>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</si>
  <si>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</si>
  <si>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</si>
  <si>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</si>
  <si>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</si>
  <si>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</si>
  <si>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</si>
  <si>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</si>
  <si>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</si>
  <si>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</si>
  <si>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</si>
  <si>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</si>
  <si>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</si>
  <si>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</si>
  <si>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</si>
  <si>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</si>
  <si>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</si>
  <si>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</si>
  <si>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</si>
  <si>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</si>
  <si>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</si>
  <si>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</si>
  <si>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</si>
  <si>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</si>
  <si>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</si>
  <si>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</si>
  <si>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</si>
  <si>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</si>
  <si>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</si>
  <si>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</si>
  <si>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</si>
  <si>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</si>
  <si>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</si>
  <si>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</si>
  <si>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</si>
  <si>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</si>
  <si>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</si>
  <si>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</si>
  <si>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</si>
  <si>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</si>
  <si>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</si>
  <si>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</si>
  <si>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</si>
  <si>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</si>
  <si>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</si>
  <si>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</si>
  <si>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</si>
  <si>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</si>
  <si>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</si>
  <si>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</si>
  <si>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</si>
  <si>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</si>
  <si>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</si>
  <si>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</si>
  <si>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</si>
  <si>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</si>
  <si>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</si>
  <si>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</si>
  <si>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</si>
  <si>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</si>
  <si>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</si>
  <si>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</si>
  <si>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</si>
  <si>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</si>
  <si>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</si>
  <si>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</si>
  <si>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</si>
  <si>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</si>
  <si>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</si>
  <si>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</si>
  <si>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</si>
  <si>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</si>
  <si>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</si>
  <si>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</si>
  <si>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</si>
  <si>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</si>
  <si>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</si>
  <si>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</si>
  <si>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</si>
  <si>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</si>
  <si>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</si>
  <si>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</si>
  <si>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</si>
  <si>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</si>
  <si>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</si>
  <si>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</si>
  <si>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</si>
  <si>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</si>
  <si>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</si>
  <si>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</si>
  <si>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</si>
  <si>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</si>
  <si>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</si>
  <si>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</si>
  <si>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</si>
  <si>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</si>
  <si>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</si>
  <si>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</si>
  <si>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</si>
  <si>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</si>
  <si>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</si>
  <si>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</si>
  <si>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</si>
  <si>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</si>
  <si>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</si>
  <si>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</si>
  <si>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</si>
  <si>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</si>
  <si>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</si>
  <si>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</si>
  <si>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</si>
  <si>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</si>
  <si>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</si>
  <si>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</si>
  <si>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</si>
  <si>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</si>
  <si>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</si>
  <si>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</si>
  <si>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</si>
  <si>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</si>
  <si>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</si>
  <si>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</si>
  <si>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</si>
  <si>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</si>
  <si>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</si>
  <si>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</si>
  <si>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</si>
  <si>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</si>
  <si>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</si>
  <si>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</si>
  <si>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</si>
  <si>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</si>
  <si>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</si>
  <si>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</si>
  <si>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</si>
  <si>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</si>
  <si>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</si>
  <si>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</si>
  <si>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</si>
  <si>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</si>
  <si>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</si>
  <si>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</si>
  <si>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</si>
  <si>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</si>
  <si>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</si>
  <si>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</si>
  <si>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</si>
  <si>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</si>
  <si>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</si>
  <si>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</si>
  <si>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</si>
  <si>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</si>
  <si>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</si>
  <si>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</si>
  <si>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</si>
  <si>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</si>
  <si>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</si>
  <si>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</si>
  <si>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</si>
  <si>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</si>
  <si>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</si>
  <si>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</si>
  <si>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</si>
  <si>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</si>
  <si>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</si>
  <si>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</si>
  <si>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</si>
  <si>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</si>
  <si>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</si>
  <si>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</si>
  <si>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</si>
  <si>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</si>
  <si>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</si>
  <si>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</si>
  <si>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</si>
  <si>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</si>
  <si>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</si>
  <si>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</si>
  <si>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</si>
  <si>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</si>
  <si>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</si>
  <si>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</si>
  <si>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</si>
  <si>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</si>
  <si>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</si>
  <si>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</si>
  <si>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</si>
  <si>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</si>
  <si>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</si>
  <si>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</si>
  <si>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</si>
  <si>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</si>
  <si>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</si>
  <si>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</si>
  <si>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</si>
  <si>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</si>
  <si>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</si>
  <si>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</si>
  <si>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</si>
  <si>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</si>
  <si>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</si>
  <si>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</si>
  <si>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</si>
  <si>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</si>
  <si>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</si>
  <si>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</si>
  <si>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</si>
  <si>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</si>
  <si>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</si>
  <si>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</si>
  <si>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</si>
  <si>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</si>
  <si>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</si>
  <si>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</si>
  <si>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</si>
  <si>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</si>
  <si>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</si>
  <si>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</si>
  <si>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</si>
  <si>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</si>
  <si>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</si>
  <si>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</si>
  <si>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</si>
  <si>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</si>
  <si>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</si>
  <si>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</si>
  <si>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</si>
  <si>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</si>
  <si>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</si>
  <si>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</si>
  <si>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</si>
  <si>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</si>
  <si>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</si>
  <si>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</si>
  <si>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</si>
  <si>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</si>
  <si>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</si>
  <si>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</si>
  <si>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</si>
  <si>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</si>
  <si>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</si>
  <si>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</si>
  <si>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</si>
  <si>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</si>
  <si>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</si>
  <si>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</si>
  <si>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</si>
  <si>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</si>
  <si>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</si>
  <si>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</si>
  <si>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</si>
  <si>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</si>
  <si>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</si>
  <si>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</si>
  <si>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</si>
  <si>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</si>
  <si>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</si>
  <si>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</si>
  <si>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</si>
  <si>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</si>
  <si>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</si>
  <si>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</si>
  <si>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</si>
  <si>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</si>
  <si>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</si>
  <si>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</si>
  <si>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</si>
  <si>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</si>
  <si>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</si>
  <si>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</si>
  <si>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</si>
  <si>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</si>
  <si>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</si>
  <si>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</si>
  <si>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</si>
  <si>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</si>
  <si>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</si>
  <si>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</si>
  <si>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</si>
  <si>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</si>
  <si>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</si>
  <si>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</si>
  <si>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</si>
  <si>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</si>
  <si>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</si>
  <si>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</si>
  <si>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</si>
  <si>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</si>
  <si>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</si>
  <si>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</si>
  <si>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</si>
  <si>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</si>
  <si>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</si>
  <si>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</si>
  <si>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</si>
  <si>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</si>
  <si>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</si>
  <si>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</si>
  <si>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</si>
  <si>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</si>
  <si>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</si>
  <si>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</si>
  <si>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</si>
  <si>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</si>
  <si>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</si>
  <si>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</si>
  <si>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</si>
  <si>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</si>
  <si>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</si>
  <si>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</si>
  <si>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</si>
  <si>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</si>
  <si>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</si>
  <si>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</si>
  <si>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</si>
  <si>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</si>
  <si>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</si>
  <si>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</si>
  <si>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</si>
  <si>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</si>
  <si>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</si>
  <si>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</si>
  <si>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</si>
  <si>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</si>
  <si>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</si>
  <si>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</si>
  <si>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</si>
  <si>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</si>
  <si>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</si>
  <si>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</si>
  <si>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</si>
  <si>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</si>
  <si>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</si>
  <si>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</si>
  <si>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</si>
  <si>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</si>
  <si>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</si>
  <si>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</si>
  <si>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</si>
  <si>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</si>
  <si>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</si>
  <si>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</si>
  <si>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</si>
  <si>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</si>
  <si>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</si>
  <si>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</si>
  <si>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</si>
  <si>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</si>
  <si>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</si>
  <si>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</si>
  <si>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</si>
  <si>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</si>
  <si>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</si>
  <si>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</si>
  <si>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</si>
  <si>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</si>
  <si>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</si>
  <si>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</si>
  <si>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</si>
  <si>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</si>
  <si>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</si>
  <si>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</si>
  <si>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</si>
  <si>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</si>
  <si>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</si>
  <si>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</si>
  <si>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</si>
  <si>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</si>
  <si>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</si>
  <si>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</si>
  <si>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</si>
  <si>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</si>
  <si>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</si>
  <si>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</si>
  <si>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</si>
  <si>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</si>
  <si>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</si>
  <si>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</si>
  <si>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</si>
  <si>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</si>
  <si>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</si>
  <si>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</si>
  <si>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</si>
  <si>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</si>
  <si>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</si>
  <si>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</si>
  <si>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</si>
  <si>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</si>
  <si>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</si>
  <si>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</si>
  <si>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</si>
  <si>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</si>
  <si>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</si>
  <si>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</si>
  <si>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</si>
  <si>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</si>
  <si>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</si>
  <si>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</si>
  <si>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</si>
  <si>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</si>
  <si>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</si>
  <si>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</si>
  <si>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</si>
  <si>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</si>
  <si>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</si>
  <si>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</si>
  <si>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</si>
  <si>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</si>
  <si>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</si>
  <si>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</si>
  <si>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</si>
  <si>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</si>
  <si>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</si>
  <si>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</si>
  <si>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</si>
  <si>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</si>
  <si>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</si>
  <si>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</si>
  <si>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</si>
  <si>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</si>
  <si>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</si>
  <si>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</si>
  <si>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</si>
  <si>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</si>
  <si>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</si>
  <si>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</si>
  <si>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</si>
  <si>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</si>
  <si>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</si>
  <si>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</si>
  <si>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</si>
  <si>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</si>
  <si>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</si>
  <si>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</si>
  <si>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</si>
  <si>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</si>
  <si>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</si>
  <si>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</si>
  <si>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</si>
  <si>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</si>
  <si>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</si>
  <si>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</si>
  <si>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</si>
  <si>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</si>
  <si>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</si>
  <si>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</si>
  <si>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</si>
  <si>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</si>
  <si>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</si>
  <si>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</si>
  <si>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</si>
  <si>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</si>
  <si>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</si>
  <si>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</si>
  <si>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</si>
  <si>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</si>
  <si>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</si>
  <si>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</si>
  <si>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</si>
  <si>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</si>
  <si>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</si>
  <si>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</si>
  <si>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</si>
  <si>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</si>
  <si>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</si>
  <si>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</si>
  <si>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</si>
  <si>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</si>
  <si>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</si>
  <si>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</si>
  <si>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</si>
  <si>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</si>
  <si>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</si>
  <si>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</si>
  <si>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</si>
  <si>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</si>
  <si>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</si>
  <si>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</si>
  <si>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</si>
  <si>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</si>
  <si>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</si>
  <si>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</si>
  <si>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</si>
  <si>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</si>
  <si>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</si>
  <si>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</si>
  <si>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</si>
  <si>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</si>
  <si>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</si>
  <si>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</si>
  <si>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</si>
  <si>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</si>
  <si>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</si>
  <si>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</si>
  <si>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</si>
  <si>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</si>
  <si>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</si>
  <si>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</si>
  <si>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</si>
  <si>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</si>
  <si>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</si>
  <si>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</si>
  <si>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</si>
  <si>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</si>
  <si>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</si>
  <si>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</si>
  <si>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</si>
  <si>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</si>
  <si>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</si>
  <si>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</si>
  <si>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</si>
  <si>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</si>
  <si>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</si>
  <si>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</si>
  <si>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</si>
  <si>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</si>
  <si>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</si>
  <si>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</si>
  <si>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</si>
  <si>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</si>
  <si>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</si>
  <si>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</si>
  <si>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</si>
  <si>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</si>
  <si>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</si>
  <si>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</si>
  <si>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</si>
  <si>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</si>
  <si>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</si>
  <si>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</si>
  <si>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</si>
  <si>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</si>
  <si>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</si>
  <si>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</si>
  <si>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</si>
  <si>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</si>
  <si>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</si>
  <si>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</si>
  <si>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</si>
  <si>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</si>
  <si>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</si>
  <si>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</si>
  <si>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</si>
  <si>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</si>
  <si>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</si>
  <si>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</si>
  <si>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</si>
  <si>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</si>
  <si>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</si>
  <si>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</si>
  <si>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</si>
  <si>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</si>
  <si>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</si>
  <si>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</si>
  <si>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</si>
  <si>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</si>
  <si>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</si>
  <si>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</si>
  <si>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</si>
  <si>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</si>
  <si>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</si>
  <si>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</si>
  <si>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</si>
  <si>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</si>
  <si>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</si>
  <si>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</si>
  <si>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</si>
  <si>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</si>
  <si>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</si>
  <si>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</si>
  <si>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</si>
  <si>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</si>
  <si>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</si>
  <si>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</si>
  <si>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</si>
  <si>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</si>
  <si>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</si>
  <si>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</si>
  <si>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</si>
  <si>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</si>
  <si>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</si>
  <si>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</si>
  <si>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</si>
  <si>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</si>
  <si>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</si>
  <si>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</si>
  <si>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</si>
  <si>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</si>
  <si>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</si>
  <si>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</si>
  <si>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</si>
  <si>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</si>
  <si>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</si>
  <si>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</si>
  <si>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</si>
  <si>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</si>
  <si>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</si>
  <si>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</si>
  <si>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</si>
  <si>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</si>
  <si>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</si>
  <si>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</si>
  <si>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</si>
  <si>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</si>
  <si>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</si>
  <si>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</si>
  <si>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</si>
  <si>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</si>
  <si>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</si>
  <si>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</si>
  <si>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</si>
  <si>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</si>
  <si>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</si>
  <si>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</si>
  <si>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</si>
  <si>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</si>
  <si>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</si>
  <si>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</si>
  <si>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</si>
  <si>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</si>
  <si>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</si>
  <si>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</si>
  <si>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</si>
  <si>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</si>
  <si>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</si>
  <si>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</si>
  <si>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</si>
  <si>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</si>
  <si>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</si>
  <si>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</si>
  <si>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</si>
  <si>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</si>
  <si>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</si>
  <si>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</si>
  <si>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</si>
  <si>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</si>
  <si>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</si>
  <si>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</si>
  <si>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</si>
  <si>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</si>
  <si>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</si>
  <si>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</si>
  <si>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</si>
  <si>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</si>
  <si>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</si>
  <si>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</si>
  <si>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</si>
  <si>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</si>
  <si>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</si>
  <si>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</si>
  <si>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</si>
  <si>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</si>
  <si>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</si>
  <si>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</si>
  <si>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</si>
  <si>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</si>
  <si>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</si>
  <si>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</si>
  <si>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</si>
  <si>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</si>
  <si>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</si>
  <si>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</si>
  <si>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</si>
  <si>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</si>
  <si>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</si>
  <si>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</si>
  <si>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</si>
  <si>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</si>
  <si>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</si>
  <si>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</si>
  <si>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</si>
  <si>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</si>
  <si>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</si>
  <si>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</si>
  <si>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</si>
  <si>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</si>
  <si>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</si>
  <si>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</si>
  <si>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</si>
  <si>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</si>
  <si>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</si>
  <si>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</si>
  <si>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</si>
  <si>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</si>
  <si>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</si>
  <si>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</si>
  <si>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</si>
  <si>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</si>
  <si>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</si>
  <si>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</si>
  <si>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</si>
  <si>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</si>
  <si>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</si>
  <si>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</si>
  <si>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</si>
  <si>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</si>
  <si>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</si>
  <si>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</si>
  <si>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</si>
  <si>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</si>
  <si>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</si>
  <si>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</si>
  <si>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</si>
  <si>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</si>
  <si>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</si>
  <si>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</si>
  <si>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</si>
  <si>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</si>
  <si>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</si>
  <si>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</si>
  <si>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</si>
  <si>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</si>
  <si>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</si>
  <si>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</si>
  <si>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</si>
  <si>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</si>
  <si>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</si>
  <si>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</si>
  <si>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</si>
  <si>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</si>
  <si>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</si>
  <si>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</si>
  <si>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</si>
  <si>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</si>
  <si>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</si>
  <si>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</si>
  <si>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</si>
  <si>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</si>
  <si>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</si>
  <si>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</si>
  <si>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</si>
  <si>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</si>
  <si>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</si>
  <si>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</si>
  <si>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</si>
  <si>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</si>
  <si>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</si>
  <si>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</si>
  <si>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</si>
  <si>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</si>
  <si>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</si>
  <si>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</si>
  <si>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</si>
  <si>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</si>
  <si>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</si>
  <si>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</si>
  <si>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</si>
  <si>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</si>
  <si>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</si>
  <si>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</si>
  <si>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</si>
  <si>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</si>
  <si>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</si>
  <si>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</si>
  <si>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</si>
  <si>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</si>
  <si>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</si>
  <si>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</si>
  <si>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</si>
  <si>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</si>
  <si>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</si>
  <si>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</si>
  <si>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</si>
  <si>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</si>
  <si>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</si>
  <si>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</si>
  <si>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</si>
  <si>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</si>
  <si>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</si>
  <si>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</si>
  <si>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</si>
  <si>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</si>
  <si>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</si>
  <si>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</si>
  <si>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</si>
  <si>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</si>
  <si>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</si>
  <si>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</si>
  <si>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</si>
  <si>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</si>
  <si>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</si>
  <si>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</si>
  <si>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</si>
  <si>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</si>
  <si>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</si>
  <si>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</si>
  <si>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</si>
  <si>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</si>
  <si>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</si>
  <si>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</si>
  <si>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</si>
  <si>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</si>
  <si>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</si>
  <si>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</si>
  <si>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</si>
  <si>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</si>
  <si>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</si>
  <si>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</si>
  <si>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</si>
  <si>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</si>
  <si>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</si>
  <si>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</si>
  <si>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</si>
  <si>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</si>
  <si>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</si>
  <si>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</si>
  <si>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</si>
  <si>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</si>
  <si>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</si>
  <si>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</si>
  <si>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</si>
  <si>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</si>
  <si>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</si>
  <si>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</si>
  <si>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</si>
  <si>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</si>
  <si>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</si>
  <si>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</si>
  <si>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</si>
  <si>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</si>
  <si>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</si>
  <si>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</si>
  <si>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</si>
  <si>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</si>
  <si>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</si>
  <si>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</si>
  <si>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</si>
  <si>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</si>
  <si>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</si>
  <si>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</si>
  <si>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</si>
  <si>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</si>
  <si>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</si>
  <si>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</si>
  <si>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</si>
  <si>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</si>
  <si>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</si>
  <si>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</si>
  <si>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</si>
  <si>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</si>
  <si>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</si>
  <si>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</si>
  <si>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</si>
  <si>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</si>
  <si>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</si>
  <si>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</si>
  <si>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</si>
  <si>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</si>
  <si>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</si>
  <si>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</si>
  <si>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</si>
  <si>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</si>
  <si>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</si>
  <si>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</si>
  <si>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</si>
  <si>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</si>
  <si>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</si>
  <si>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</si>
  <si>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</si>
  <si>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</si>
  <si>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</si>
  <si>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</si>
  <si>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</si>
  <si>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</si>
  <si>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</si>
  <si>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</si>
  <si>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</si>
  <si>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</si>
  <si>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</si>
  <si>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</si>
  <si>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</si>
  <si>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</si>
  <si>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</si>
  <si>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</si>
  <si>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</si>
  <si>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</si>
  <si>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</si>
  <si>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</si>
  <si>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</si>
  <si>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</si>
  <si>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</si>
  <si>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</si>
  <si>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</si>
  <si>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</si>
  <si>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</si>
  <si>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</si>
  <si>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</si>
  <si>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</si>
  <si>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</si>
  <si>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</si>
  <si>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</si>
  <si>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</si>
  <si>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</si>
  <si>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</si>
  <si>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</si>
  <si>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</si>
  <si>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</si>
  <si>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</si>
  <si>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</si>
  <si>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</si>
  <si>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</si>
  <si>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</si>
  <si>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</si>
  <si>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</si>
  <si>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</si>
  <si>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</si>
  <si>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</si>
  <si>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</si>
  <si>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</si>
  <si>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</si>
  <si>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</si>
  <si>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</si>
  <si>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</si>
  <si>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</si>
  <si>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</si>
  <si>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</si>
  <si>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</si>
  <si>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</si>
  <si>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</si>
  <si>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</si>
  <si>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</si>
  <si>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</si>
  <si>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</si>
  <si>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</si>
  <si>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</si>
  <si>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</si>
  <si>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</si>
  <si>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</si>
  <si>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</si>
  <si>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</si>
  <si>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</si>
  <si>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</si>
  <si>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</si>
  <si>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</si>
  <si>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</si>
  <si>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</si>
  <si>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</si>
  <si>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</si>
  <si>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</si>
  <si>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</si>
  <si>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</si>
  <si>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</si>
  <si>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</si>
  <si>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</si>
  <si>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</si>
  <si>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</si>
  <si>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</si>
  <si>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</si>
  <si>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</si>
  <si>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</si>
  <si>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</si>
  <si>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</si>
  <si>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</si>
  <si>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</si>
  <si>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</si>
  <si>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</si>
  <si>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</si>
  <si>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</si>
  <si>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</si>
  <si>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</si>
  <si>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</si>
  <si>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</si>
  <si>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</si>
  <si>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</si>
  <si>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</si>
  <si>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</si>
  <si>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</si>
  <si>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</si>
  <si>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</si>
  <si>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</si>
  <si>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</si>
  <si>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</si>
  <si>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</si>
  <si>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</si>
  <si>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</si>
  <si>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</si>
  <si>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</si>
  <si>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</si>
  <si>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</si>
  <si>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</si>
  <si>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</si>
  <si>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</si>
  <si>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</si>
  <si>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</si>
  <si>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</si>
  <si>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</si>
  <si>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</si>
  <si>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</si>
  <si>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</si>
  <si>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</si>
  <si>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</si>
  <si>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</si>
  <si>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</si>
  <si>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</si>
  <si>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</si>
  <si>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</si>
  <si>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</si>
  <si>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</si>
  <si>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</si>
  <si>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</si>
  <si>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</si>
  <si>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</si>
  <si>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</si>
  <si>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</si>
  <si>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</si>
  <si>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</si>
  <si>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</si>
  <si>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</si>
  <si>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</si>
  <si>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</si>
  <si>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</si>
  <si>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</si>
  <si>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</si>
  <si>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</si>
  <si>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</si>
  <si>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</si>
  <si>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</si>
  <si>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</si>
  <si>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</si>
  <si>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</si>
  <si>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</si>
  <si>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</si>
  <si>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</si>
  <si>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</si>
  <si>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</si>
  <si>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</si>
  <si>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</si>
  <si>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</si>
  <si>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</si>
  <si>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</si>
  <si>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</si>
  <si>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</si>
  <si>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</si>
  <si>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</si>
  <si>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</si>
  <si>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</si>
  <si>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</si>
  <si>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</si>
  <si>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</si>
  <si>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</si>
  <si>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</si>
  <si>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</si>
  <si>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</si>
  <si>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</si>
  <si>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</si>
  <si>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</si>
  <si>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</si>
  <si>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</si>
  <si>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</si>
  <si>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</si>
  <si>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</si>
  <si>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</si>
  <si>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</si>
  <si>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</si>
  <si>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</si>
  <si>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</si>
  <si>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</si>
  <si>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</si>
  <si>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</si>
  <si>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</si>
  <si>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</si>
  <si>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</si>
  <si>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</si>
  <si>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</si>
  <si>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</si>
  <si>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</si>
  <si>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</si>
  <si>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</si>
  <si>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</si>
  <si>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</si>
  <si>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</si>
  <si>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</si>
  <si>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</si>
  <si>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</si>
  <si>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</si>
  <si>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</si>
  <si>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</si>
  <si>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</si>
  <si>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</si>
  <si>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</si>
  <si>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</si>
  <si>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</si>
  <si>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</si>
  <si>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</si>
  <si>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</si>
  <si>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</si>
  <si>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</si>
  <si>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</si>
  <si>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</si>
  <si>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</si>
  <si>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</si>
  <si>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</si>
  <si>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</si>
  <si>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</si>
  <si>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</si>
  <si>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</si>
  <si>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</si>
  <si>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</si>
  <si>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</si>
  <si>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</si>
  <si>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</si>
  <si>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</si>
  <si>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</si>
  <si>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</si>
  <si>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</si>
  <si>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</si>
  <si>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</si>
  <si>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</si>
  <si>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</si>
  <si>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</si>
  <si>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</si>
  <si>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</si>
  <si>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</si>
  <si>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</si>
  <si>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</si>
  <si>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</si>
  <si>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</si>
  <si>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</si>
  <si>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</si>
  <si>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</si>
  <si>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</si>
  <si>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</si>
  <si>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</si>
  <si>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</si>
  <si>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</si>
  <si>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</si>
  <si>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</si>
  <si>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</si>
  <si>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</si>
  <si>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</si>
  <si>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</si>
  <si>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</si>
  <si>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</si>
  <si>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</si>
  <si>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</si>
  <si>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</si>
  <si>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</si>
  <si>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</si>
  <si>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</si>
  <si>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</si>
  <si>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</si>
  <si>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</si>
  <si>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</si>
  <si>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</si>
  <si>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</si>
  <si>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</si>
  <si>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</si>
  <si>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</si>
  <si>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</si>
  <si>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</si>
  <si>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</si>
  <si>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</si>
  <si>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</si>
  <si>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</si>
  <si>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</si>
  <si>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</si>
  <si>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</si>
  <si>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</si>
  <si>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</si>
  <si>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</si>
  <si>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</si>
  <si>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</si>
  <si>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</si>
  <si>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</si>
  <si>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</si>
  <si>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</si>
  <si>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</si>
  <si>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</si>
  <si>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</si>
  <si>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</si>
  <si>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</si>
  <si>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</si>
  <si>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</si>
  <si>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</si>
  <si>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</si>
  <si>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</si>
  <si>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</si>
  <si>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</si>
  <si>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</si>
  <si>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</si>
  <si>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</si>
  <si>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</si>
  <si>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</si>
  <si>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</si>
  <si>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</si>
  <si>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</si>
  <si>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</si>
  <si>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</si>
  <si>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</si>
  <si>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</si>
  <si>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</si>
  <si>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</si>
  <si>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</si>
  <si>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</si>
  <si>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</si>
  <si>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</si>
  <si>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</si>
  <si>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</si>
  <si>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</si>
  <si>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</si>
  <si>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</si>
  <si>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</si>
  <si>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</si>
  <si>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</si>
  <si>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</si>
  <si>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</si>
  <si>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</si>
  <si>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</si>
  <si>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</si>
  <si>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</si>
  <si>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</si>
  <si>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</si>
  <si>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</si>
  <si>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</si>
  <si>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</si>
  <si>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</si>
  <si>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</si>
  <si>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</si>
  <si>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</si>
  <si>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</si>
  <si>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</si>
  <si>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</si>
  <si>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</si>
  <si>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</si>
  <si>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</si>
  <si>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</si>
  <si>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</si>
  <si>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</si>
  <si>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</si>
  <si>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</si>
  <si>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</si>
  <si>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</si>
  <si>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</si>
  <si>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</si>
  <si>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</si>
  <si>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</si>
  <si>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</si>
  <si>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</si>
  <si>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</si>
  <si>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</si>
  <si>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</si>
  <si>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</si>
  <si>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</si>
  <si>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</si>
  <si>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</si>
  <si>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</si>
  <si>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</si>
  <si>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</si>
  <si>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</si>
  <si>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</si>
  <si>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</si>
  <si>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</si>
  <si>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</si>
  <si>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</si>
  <si>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</si>
  <si>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</si>
  <si>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</si>
  <si>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</si>
  <si>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</si>
  <si>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</si>
  <si>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</si>
  <si>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</si>
  <si>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</si>
  <si>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</si>
  <si>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</si>
  <si>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</si>
  <si>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</si>
  <si>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</si>
  <si>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</si>
  <si>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</si>
  <si>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</si>
  <si>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</si>
  <si>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</si>
  <si>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</si>
  <si>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</si>
  <si>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</si>
  <si>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</si>
  <si>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</si>
  <si>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</si>
  <si>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</si>
  <si>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</si>
  <si>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</si>
  <si>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</si>
  <si>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</si>
  <si>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</si>
  <si>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</si>
  <si>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</si>
  <si>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</si>
  <si>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</si>
  <si>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</si>
  <si>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</si>
  <si>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</si>
  <si>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</si>
  <si>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</si>
  <si>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</si>
  <si>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</si>
  <si>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</si>
  <si>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</si>
  <si>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</si>
  <si>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</si>
  <si>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</si>
  <si>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</si>
  <si>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</si>
  <si>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</si>
  <si>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</si>
  <si>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</si>
  <si>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</si>
  <si>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</si>
  <si>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</si>
  <si>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</si>
  <si>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</si>
  <si>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</si>
  <si>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</si>
  <si>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</si>
  <si>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</si>
  <si>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</si>
  <si>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</si>
  <si>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</si>
  <si>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</si>
  <si>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</si>
  <si>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</si>
  <si>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</si>
  <si>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</si>
  <si>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</si>
  <si>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</si>
  <si>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</si>
  <si>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</si>
  <si>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</si>
  <si>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</si>
  <si>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</si>
  <si>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</si>
  <si>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</si>
  <si>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</si>
  <si>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</si>
  <si>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</si>
  <si>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</si>
  <si>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</si>
  <si>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</si>
  <si>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</si>
  <si>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</si>
  <si>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</si>
  <si>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</si>
  <si>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</si>
  <si>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</si>
  <si>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</si>
  <si>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</si>
  <si>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</si>
  <si>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</si>
  <si>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</si>
  <si>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</si>
  <si>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</si>
  <si>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</si>
  <si>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</si>
  <si>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</si>
  <si>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</si>
  <si>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</si>
  <si>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</si>
  <si>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</si>
  <si>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</si>
  <si>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</si>
  <si>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</si>
  <si>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</si>
  <si>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</si>
  <si>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</si>
  <si>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</si>
  <si>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</si>
  <si>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</si>
  <si>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</si>
  <si>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</si>
  <si>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</si>
  <si>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</si>
  <si>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</si>
  <si>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</si>
  <si>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</si>
  <si>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</si>
  <si>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</si>
  <si>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</si>
  <si>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</si>
  <si>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</si>
  <si>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</si>
  <si>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</si>
  <si>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</si>
  <si>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</si>
  <si>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</si>
  <si>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</si>
  <si>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</si>
  <si>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</si>
  <si>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</si>
  <si>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</si>
  <si>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</si>
  <si>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</si>
  <si>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</si>
  <si>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</si>
  <si>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</si>
  <si>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</si>
  <si>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</si>
  <si>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</si>
  <si>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</si>
  <si>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</si>
  <si>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</si>
  <si>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</si>
  <si>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</si>
  <si>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</si>
  <si>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</si>
  <si>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</si>
  <si>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</si>
  <si>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</si>
  <si>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</si>
  <si>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</si>
  <si>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</si>
  <si>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</si>
  <si>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</si>
  <si>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</si>
  <si>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</si>
  <si>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</si>
  <si>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</si>
  <si>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</si>
  <si>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</si>
  <si>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</si>
  <si>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</si>
  <si>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</si>
  <si>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</si>
  <si>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</si>
  <si>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</si>
  <si>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</si>
  <si>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</si>
  <si>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</si>
  <si>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</si>
  <si>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</si>
  <si>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</si>
  <si>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</si>
  <si>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</si>
  <si>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</si>
  <si>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</si>
  <si>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</si>
  <si>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</si>
  <si>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</si>
  <si>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</si>
  <si>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</si>
  <si>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</si>
  <si>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</si>
  <si>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</si>
  <si>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</si>
  <si>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</si>
  <si>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</si>
  <si>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</si>
  <si>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</si>
  <si>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</si>
  <si>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</si>
  <si>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</si>
  <si>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</si>
  <si>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</si>
  <si>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</si>
  <si>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</si>
  <si>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</si>
  <si>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</si>
  <si>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</si>
  <si>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</si>
  <si>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</si>
  <si>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</si>
  <si>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</si>
  <si>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</si>
  <si>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</si>
  <si>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</si>
  <si>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</si>
  <si>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</si>
  <si>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</si>
  <si>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</si>
  <si>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</si>
  <si>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</si>
  <si>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</si>
  <si>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</si>
  <si>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</si>
  <si>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</si>
  <si>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</si>
  <si>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</si>
  <si>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</si>
  <si>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</si>
  <si>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</si>
  <si>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</si>
  <si>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</si>
  <si>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</si>
  <si>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</si>
  <si>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</si>
  <si>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</si>
  <si>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</si>
  <si>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</si>
  <si>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</si>
  <si>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</si>
  <si>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</si>
  <si>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</si>
  <si>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</si>
  <si>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</si>
  <si>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</si>
  <si>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</si>
  <si>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</si>
  <si>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</si>
  <si>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</si>
  <si>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</si>
  <si>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</si>
  <si>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</si>
  <si>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</si>
  <si>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</si>
  <si>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</si>
  <si>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</si>
  <si>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</si>
  <si>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</si>
  <si>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</si>
  <si>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</si>
  <si>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</si>
  <si>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</si>
  <si>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</si>
  <si>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</si>
  <si>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</si>
  <si>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</si>
  <si>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</si>
  <si>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</si>
  <si>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</si>
  <si>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</si>
  <si>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</si>
  <si>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</si>
  <si>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</si>
  <si>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</si>
  <si>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</si>
  <si>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</si>
  <si>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</si>
  <si>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</si>
  <si>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</si>
  <si>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</si>
  <si>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</si>
  <si>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</si>
  <si>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</si>
  <si>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</si>
  <si>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</si>
  <si>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</si>
  <si>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</si>
  <si>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</si>
  <si>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</si>
  <si>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</si>
  <si>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</si>
  <si>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</si>
  <si>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</si>
  <si>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</si>
  <si>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</si>
  <si>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</si>
  <si>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</si>
  <si>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</si>
  <si>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</si>
  <si>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</si>
  <si>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</si>
  <si>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</si>
  <si>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</si>
  <si>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</si>
  <si>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</si>
  <si>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</si>
  <si>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</si>
  <si>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</si>
  <si>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</si>
  <si>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</si>
  <si>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</si>
  <si>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</si>
  <si>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</si>
  <si>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</si>
  <si>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</si>
  <si>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</si>
  <si>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</si>
  <si>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</si>
  <si>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</si>
  <si>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</si>
  <si>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</si>
  <si>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</si>
  <si>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</si>
  <si>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</si>
  <si>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</si>
  <si>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</si>
  <si>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</si>
  <si>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</si>
  <si>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</si>
  <si>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</si>
  <si>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</si>
  <si>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</si>
  <si>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</si>
  <si>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</si>
  <si>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</si>
  <si>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</si>
  <si>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</si>
  <si>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</si>
  <si>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</si>
  <si>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</si>
  <si>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</si>
  <si>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</si>
  <si>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</si>
  <si>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</si>
  <si>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</si>
  <si>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</si>
  <si>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</si>
  <si>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</si>
  <si>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</si>
  <si>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</si>
  <si>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</si>
  <si>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</si>
  <si>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</si>
  <si>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</si>
  <si>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</si>
  <si>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</si>
  <si>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</si>
  <si>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</si>
  <si>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</si>
  <si>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</si>
  <si>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</si>
  <si>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</si>
  <si>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</si>
  <si>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</si>
  <si>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</si>
  <si>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</si>
  <si>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</si>
  <si>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</si>
  <si>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</si>
  <si>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</si>
  <si>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</si>
  <si>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</si>
  <si>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</si>
  <si>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</si>
  <si>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</si>
  <si>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</si>
  <si>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</si>
  <si>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</si>
  <si>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</si>
  <si>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</si>
  <si>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</si>
  <si>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</si>
  <si>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</si>
  <si>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</si>
  <si>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</si>
  <si>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</si>
  <si>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</si>
  <si>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</si>
  <si>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</si>
  <si>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</si>
  <si>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</si>
  <si>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</si>
  <si>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</si>
  <si>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</si>
  <si>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</si>
  <si>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</si>
  <si>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</si>
  <si>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</si>
  <si>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</si>
  <si>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</si>
  <si>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</si>
  <si>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</si>
  <si>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</si>
  <si>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</si>
  <si>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</si>
  <si>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</si>
  <si>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</si>
  <si>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</si>
  <si>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</si>
  <si>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</si>
  <si>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</si>
  <si>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</si>
  <si>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</si>
  <si>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</si>
  <si>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</si>
  <si>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</si>
  <si>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</si>
  <si>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</si>
  <si>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</si>
  <si>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</si>
  <si>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</si>
  <si>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</si>
  <si>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</si>
  <si>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</si>
  <si>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</si>
  <si>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</si>
  <si>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</si>
  <si>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</si>
  <si>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</si>
  <si>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</si>
  <si>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</si>
  <si>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</si>
  <si>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</si>
  <si>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</si>
  <si>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</si>
  <si>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</si>
  <si>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</si>
  <si>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</si>
  <si>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</si>
  <si>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</si>
  <si>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</si>
  <si>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</si>
  <si>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</si>
  <si>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</si>
  <si>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</si>
  <si>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</si>
  <si>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</si>
  <si>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</si>
  <si>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</si>
  <si>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</si>
  <si>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</si>
  <si>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</si>
  <si>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</si>
  <si>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</si>
  <si>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</si>
  <si>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</si>
  <si>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</si>
  <si>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</si>
  <si>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</si>
  <si>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</si>
  <si>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</si>
  <si>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</si>
  <si>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</si>
  <si>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</si>
  <si>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</si>
  <si>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</si>
  <si>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</si>
  <si>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</si>
  <si>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</si>
  <si>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</si>
  <si>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</si>
  <si>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</si>
  <si>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</si>
  <si>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</si>
  <si>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</si>
  <si>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</si>
  <si>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</si>
  <si>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</si>
  <si>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</si>
  <si>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</si>
  <si>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</si>
  <si>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</si>
  <si>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</si>
  <si>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</si>
  <si>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</si>
  <si>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</si>
  <si>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</si>
  <si>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</si>
  <si>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</si>
  <si>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</si>
  <si>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</si>
  <si>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</si>
  <si>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</si>
  <si>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</si>
  <si>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</si>
  <si>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</si>
  <si>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</si>
  <si>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</si>
  <si>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</si>
  <si>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</si>
  <si>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</si>
  <si>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</si>
  <si>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</si>
  <si>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</si>
  <si>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</si>
  <si>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</si>
  <si>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</si>
  <si>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</si>
  <si>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</si>
  <si>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</si>
  <si>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</si>
  <si>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</si>
  <si>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</si>
  <si>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</si>
  <si>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</si>
  <si>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</si>
  <si>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</si>
  <si>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</si>
  <si>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</si>
  <si>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</si>
  <si>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</si>
  <si>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</si>
  <si>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</si>
  <si>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</si>
  <si>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</si>
  <si>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</si>
  <si>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</si>
  <si>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</si>
  <si>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</si>
  <si>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</si>
  <si>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</si>
  <si>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</si>
  <si>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</si>
  <si>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</si>
  <si>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</si>
  <si>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</si>
  <si>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</si>
  <si>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</si>
  <si>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</si>
  <si>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</si>
  <si>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</si>
  <si>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</si>
  <si>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</si>
  <si>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</si>
  <si>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</si>
  <si>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</si>
  <si>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</si>
  <si>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</si>
  <si>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</si>
  <si>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</si>
  <si>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</si>
  <si>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</si>
  <si>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</si>
  <si>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</si>
  <si>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</si>
  <si>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</si>
  <si>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</si>
  <si>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</si>
  <si>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</si>
  <si>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</si>
  <si>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</si>
  <si>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</si>
  <si>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</si>
  <si>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</si>
  <si>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</si>
  <si>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</si>
  <si>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</si>
  <si>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</si>
  <si>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</si>
  <si>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</si>
  <si>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</si>
  <si>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</si>
  <si>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</si>
  <si>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</si>
  <si>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</si>
  <si>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</si>
  <si>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</si>
  <si>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</si>
  <si>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</si>
  <si>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</si>
  <si>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</si>
  <si>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</si>
  <si>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</si>
  <si>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</si>
  <si>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</si>
  <si>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</si>
  <si>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</si>
  <si>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</si>
  <si>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</si>
  <si>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</si>
  <si>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</si>
  <si>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</si>
  <si>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</si>
  <si>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</si>
  <si>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</si>
  <si>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</si>
  <si>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</si>
  <si>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</si>
  <si>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</si>
  <si>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</si>
  <si>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</si>
  <si>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</si>
  <si>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</si>
  <si>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</si>
  <si>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</si>
  <si>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</si>
  <si>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</si>
  <si>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</si>
  <si>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</si>
  <si>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</si>
  <si>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</si>
  <si>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</si>
  <si>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</si>
  <si>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</si>
  <si>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</si>
  <si>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</si>
  <si>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</si>
  <si>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</si>
  <si>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</si>
  <si>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</si>
  <si>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</si>
  <si>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</si>
  <si>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</si>
  <si>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</si>
  <si>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</si>
  <si>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</si>
  <si>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</si>
  <si>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</si>
  <si>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</si>
  <si>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</si>
  <si>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</si>
  <si>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</si>
  <si>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</si>
  <si>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</si>
  <si>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</si>
  <si>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</si>
  <si>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</si>
  <si>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</si>
  <si>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</si>
  <si>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</si>
  <si>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</si>
  <si>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</si>
  <si>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</si>
  <si>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</si>
  <si>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</si>
  <si>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</si>
  <si>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</si>
  <si>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</si>
  <si>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</si>
  <si>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</si>
  <si>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</si>
  <si>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</si>
  <si>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</si>
  <si>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</si>
  <si>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</si>
  <si>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</si>
  <si>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</si>
  <si>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</si>
  <si>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</si>
  <si>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</si>
  <si>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</si>
  <si>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</si>
  <si>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</si>
  <si>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</si>
  <si>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</si>
  <si>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</si>
  <si>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</si>
  <si>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</si>
  <si>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</si>
  <si>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</si>
  <si>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</si>
  <si>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</si>
  <si>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</si>
  <si>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</si>
  <si>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</si>
  <si>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</si>
  <si>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</si>
  <si>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</si>
  <si>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</si>
  <si>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</si>
  <si>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</si>
  <si>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</si>
  <si>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</si>
  <si>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</si>
  <si>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</si>
  <si>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</si>
  <si>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</si>
  <si>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</si>
  <si>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</si>
  <si>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</si>
  <si>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</si>
  <si>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</si>
  <si>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</si>
  <si>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</si>
  <si>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</si>
  <si>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</si>
  <si>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</si>
  <si>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</si>
  <si>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</si>
  <si>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</si>
  <si>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</si>
  <si>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</si>
  <si>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</si>
  <si>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</si>
  <si>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</si>
  <si>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</si>
  <si>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</si>
  <si>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</si>
  <si>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</si>
  <si>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</si>
  <si>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</si>
  <si>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</si>
  <si>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</si>
  <si>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</si>
  <si>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</si>
  <si>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</si>
  <si>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</si>
  <si>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</si>
  <si>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</si>
  <si>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</si>
  <si>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</si>
  <si>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</si>
  <si>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</si>
  <si>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</si>
  <si>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</si>
  <si>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</si>
  <si>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</si>
  <si>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</si>
  <si>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</si>
  <si>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</si>
  <si>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</si>
  <si>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</si>
  <si>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</si>
  <si>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</si>
  <si>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</si>
  <si>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</si>
  <si>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</si>
  <si>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</si>
  <si>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</si>
  <si>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</si>
  <si>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</si>
  <si>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</si>
  <si>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</si>
  <si>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</si>
  <si>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</si>
  <si>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</si>
  <si>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</si>
  <si>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</si>
  <si>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</si>
  <si>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</si>
  <si>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</si>
  <si>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</si>
  <si>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</si>
  <si>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</si>
  <si>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</si>
  <si>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</si>
  <si>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</si>
  <si>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</si>
  <si>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</si>
  <si>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</si>
  <si>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</si>
  <si>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</si>
  <si>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</si>
  <si>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</si>
  <si>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</si>
  <si>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</si>
  <si>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</si>
  <si>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</si>
  <si>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</si>
  <si>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</si>
  <si>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</si>
  <si>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</si>
  <si>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</si>
  <si>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</si>
  <si>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</si>
  <si>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</si>
  <si>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</si>
  <si>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</si>
  <si>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</si>
  <si>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</si>
  <si>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</si>
  <si>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</si>
  <si>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</si>
  <si>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</si>
  <si>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</si>
  <si>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</si>
  <si>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</si>
  <si>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</si>
  <si>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</si>
  <si>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</si>
  <si>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</si>
  <si>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</si>
  <si>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</si>
  <si>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</si>
  <si>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</si>
  <si>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</si>
  <si>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</si>
  <si>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</si>
  <si>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</si>
  <si>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</si>
  <si>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</si>
  <si>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</si>
  <si>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</si>
  <si>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</si>
  <si>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</si>
  <si>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</si>
  <si>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</si>
  <si>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</si>
  <si>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</si>
  <si>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</si>
  <si>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</si>
  <si>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</si>
  <si>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</si>
  <si>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</si>
  <si>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</si>
  <si>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</si>
  <si>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</si>
  <si>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</si>
  <si>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</si>
  <si>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</si>
  <si>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</si>
  <si>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</si>
  <si>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</si>
  <si>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</si>
  <si>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</si>
  <si>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</si>
  <si>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</si>
  <si>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</si>
  <si>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</si>
  <si>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</si>
  <si>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</si>
  <si>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</si>
  <si>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</si>
  <si>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</si>
  <si>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</si>
  <si>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</si>
  <si>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</si>
  <si>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</si>
  <si>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</si>
  <si>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</si>
  <si>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</si>
  <si>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</si>
  <si>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</si>
  <si>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</si>
  <si>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</si>
  <si>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</si>
  <si>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</si>
  <si>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</si>
  <si>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</si>
  <si>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</si>
  <si>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</si>
  <si>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</si>
  <si>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</si>
  <si>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</si>
  <si>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</si>
  <si>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</si>
  <si>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</si>
  <si>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</si>
  <si>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</si>
  <si>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</si>
  <si>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</si>
  <si>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</si>
  <si>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</si>
  <si>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</si>
  <si>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</si>
  <si>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</si>
  <si>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</si>
  <si>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</si>
  <si>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</si>
  <si>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</si>
  <si>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</si>
  <si>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</si>
  <si>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</si>
  <si>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</si>
  <si>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</si>
  <si>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</si>
  <si>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</si>
  <si>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</si>
  <si>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</si>
  <si>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</si>
  <si>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</si>
  <si>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</si>
  <si>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</si>
  <si>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</si>
  <si>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</si>
  <si>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</si>
  <si>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</si>
  <si>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</si>
  <si>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</si>
  <si>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</si>
  <si>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</si>
  <si>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</si>
  <si>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</si>
  <si>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</si>
  <si>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</si>
  <si>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</si>
  <si>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</si>
  <si>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</si>
  <si>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</si>
  <si>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</si>
  <si>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</si>
  <si>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</si>
  <si>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</si>
  <si>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</si>
  <si>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</si>
  <si>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</si>
  <si>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</si>
  <si>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</si>
  <si>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</si>
  <si>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</si>
  <si>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</si>
  <si>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</si>
  <si>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</si>
  <si>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</si>
  <si>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</si>
  <si>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</si>
  <si>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</si>
  <si>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</si>
  <si>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</si>
  <si>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</si>
  <si>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</si>
  <si>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</si>
  <si>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</si>
  <si>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</si>
  <si>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</si>
  <si>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</si>
  <si>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</si>
  <si>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</si>
  <si>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</si>
  <si>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</si>
  <si>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</si>
  <si>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</si>
  <si>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</si>
  <si>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</si>
  <si>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</si>
  <si>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</si>
  <si>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</si>
  <si>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</si>
  <si>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</si>
  <si>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</si>
  <si>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</si>
  <si>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</si>
  <si>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</si>
  <si>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</si>
  <si>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</si>
  <si>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</si>
  <si>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</si>
  <si>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</si>
  <si>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</si>
  <si>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</si>
  <si>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</si>
  <si>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</si>
  <si>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</si>
  <si>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</si>
  <si>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</si>
  <si>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</si>
  <si>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</si>
  <si>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</si>
  <si>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</si>
  <si>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</si>
  <si>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</si>
  <si>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</si>
  <si>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</si>
  <si>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</si>
  <si>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</si>
  <si>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</si>
  <si>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</si>
  <si>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</si>
  <si>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</si>
  <si>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</si>
  <si>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</si>
  <si>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</si>
  <si>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</si>
  <si>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</si>
  <si>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</si>
  <si>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</si>
  <si>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</si>
  <si>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</si>
  <si>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</si>
  <si>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</si>
  <si>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</si>
  <si>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</si>
  <si>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</si>
  <si>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</si>
  <si>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</si>
  <si>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</si>
  <si>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</si>
  <si>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</si>
  <si>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</si>
  <si>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</si>
  <si>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</si>
  <si>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</si>
  <si>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</si>
  <si>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</si>
  <si>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</si>
  <si>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</si>
  <si>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</si>
  <si>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</si>
  <si>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</si>
  <si>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</si>
  <si>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</si>
  <si>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</si>
  <si>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</si>
  <si>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</si>
  <si>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</si>
  <si>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</si>
  <si>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</si>
  <si>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</si>
  <si>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</si>
  <si>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</si>
  <si>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</si>
  <si>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</si>
  <si>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</si>
  <si>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</si>
  <si>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</si>
  <si>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</si>
  <si>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</si>
  <si>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</si>
  <si>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</si>
  <si>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</si>
  <si>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</si>
  <si>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</si>
  <si>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</si>
  <si>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</si>
  <si>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</si>
  <si>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</si>
  <si>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</si>
  <si>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</si>
  <si>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</si>
  <si>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</si>
  <si>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</si>
  <si>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</si>
  <si>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</si>
  <si>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</si>
  <si>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</si>
  <si>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</si>
  <si>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</si>
  <si>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</si>
  <si>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</si>
  <si>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</si>
  <si>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</si>
  <si>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</si>
  <si>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</si>
  <si>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</si>
  <si>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</si>
  <si>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</si>
  <si>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</si>
  <si>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</si>
  <si>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</si>
  <si>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</si>
  <si>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</si>
  <si>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</si>
  <si>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</si>
  <si>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</si>
  <si>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</si>
  <si>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</si>
  <si>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</si>
  <si>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</si>
  <si>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</si>
  <si>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</si>
  <si>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</si>
  <si>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</si>
  <si>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</si>
  <si>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</si>
  <si>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</si>
  <si>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</si>
  <si>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</si>
  <si>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</si>
  <si>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</si>
  <si>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</si>
  <si>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</si>
  <si>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</si>
  <si>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</si>
  <si>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</si>
  <si>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</si>
  <si>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</si>
  <si>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</si>
  <si>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</si>
  <si>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</si>
  <si>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</si>
  <si>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</si>
  <si>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</si>
  <si>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</si>
  <si>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</si>
  <si>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</si>
  <si>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</si>
  <si>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</si>
  <si>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</si>
  <si>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</si>
  <si>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</si>
  <si>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</si>
  <si>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</si>
  <si>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</si>
  <si>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</si>
  <si>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</si>
  <si>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</si>
  <si>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</si>
  <si>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</si>
  <si>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</si>
  <si>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</si>
  <si>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</si>
  <si>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</si>
  <si>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</si>
  <si>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</si>
  <si>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</si>
  <si>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</si>
  <si>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</si>
  <si>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</si>
  <si>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</si>
  <si>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</si>
  <si>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</si>
  <si>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</si>
  <si>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</si>
  <si>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</si>
  <si>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</si>
  <si>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</si>
  <si>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</si>
  <si>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</si>
  <si>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</si>
  <si>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</si>
  <si>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</si>
  <si>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</si>
  <si>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</si>
  <si>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</si>
  <si>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</si>
  <si>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</si>
  <si>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</si>
  <si>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</si>
  <si>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</si>
  <si>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</si>
  <si>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</si>
  <si>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</si>
  <si>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</si>
  <si>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</si>
  <si>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</si>
  <si>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</si>
  <si>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</si>
  <si>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</si>
  <si>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</si>
  <si>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</si>
  <si>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</si>
  <si>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</si>
  <si>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</si>
  <si>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</si>
  <si>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</si>
  <si>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</si>
  <si>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</si>
  <si>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</si>
  <si>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</si>
  <si>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</si>
  <si>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</si>
  <si>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</si>
  <si>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</si>
  <si>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</si>
  <si>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</si>
  <si>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</si>
  <si>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</si>
  <si>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</si>
  <si>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</si>
  <si>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</si>
  <si>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</si>
  <si>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</si>
  <si>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</si>
  <si>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</si>
  <si>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</si>
  <si>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</si>
  <si>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</si>
  <si>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</si>
  <si>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</si>
  <si>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</si>
  <si>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</si>
  <si>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</si>
  <si>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</si>
  <si>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</si>
  <si>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</si>
  <si>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</si>
  <si>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</si>
  <si>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</si>
  <si>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</si>
  <si>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</si>
  <si>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</si>
  <si>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</si>
  <si>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</si>
  <si>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</si>
  <si>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</si>
  <si>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</si>
  <si>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</si>
  <si>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</si>
  <si>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</si>
  <si>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</si>
  <si>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</si>
  <si>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</si>
  <si>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</si>
  <si>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</si>
  <si>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</si>
  <si>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</si>
  <si>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</si>
  <si>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</si>
  <si>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</si>
  <si>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</si>
  <si>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</si>
  <si>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</si>
  <si>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</si>
  <si>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</si>
  <si>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</si>
  <si>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</si>
  <si>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</si>
  <si>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</si>
  <si>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</si>
  <si>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</si>
  <si>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</si>
  <si>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</si>
  <si>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</si>
  <si>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</si>
  <si>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</si>
  <si>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</si>
  <si>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</si>
  <si>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</si>
  <si>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</si>
  <si>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</si>
  <si>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</si>
  <si>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</si>
  <si>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</si>
  <si>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</si>
  <si>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</si>
  <si>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</si>
  <si>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</si>
  <si>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</si>
  <si>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</si>
  <si>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</si>
  <si>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</si>
  <si>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</si>
  <si>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</si>
  <si>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</si>
  <si>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</si>
  <si>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</si>
  <si>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</si>
  <si>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</si>
  <si>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</si>
  <si>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</si>
  <si>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</si>
  <si>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</si>
  <si>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</si>
  <si>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</si>
  <si>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</si>
  <si>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</si>
  <si>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</si>
  <si>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</si>
  <si>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</si>
  <si>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</si>
  <si>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</si>
  <si>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</si>
  <si>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</si>
  <si>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</si>
  <si>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</si>
  <si>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</si>
  <si>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</si>
  <si>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</si>
  <si>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</si>
  <si>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</si>
  <si>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</si>
  <si>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</si>
  <si>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</si>
  <si>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</si>
  <si>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</si>
  <si>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</si>
  <si>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</si>
  <si>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</si>
  <si>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</si>
  <si>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</si>
  <si>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</si>
  <si>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</si>
  <si>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</si>
  <si>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</si>
  <si>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</si>
  <si>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</si>
  <si>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</si>
  <si>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</si>
  <si>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</si>
  <si>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</si>
  <si>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</si>
  <si>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</si>
  <si>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</si>
  <si>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</si>
  <si>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</si>
  <si>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</si>
  <si>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</si>
  <si>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</si>
  <si>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</si>
  <si>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</si>
  <si>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</si>
  <si>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</si>
  <si>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</si>
  <si>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</si>
  <si>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</si>
  <si>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</si>
  <si>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</si>
  <si>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</si>
  <si>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</si>
  <si>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</si>
  <si>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</si>
  <si>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</si>
  <si>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</si>
  <si>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</si>
  <si>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</si>
  <si>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</si>
  <si>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</si>
  <si>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</si>
  <si>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</si>
  <si>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</si>
  <si>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</si>
  <si>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</si>
  <si>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</si>
  <si>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</si>
  <si>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</si>
  <si>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</si>
  <si>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</si>
  <si>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</si>
  <si>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</si>
  <si>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</si>
  <si>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</si>
  <si>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</si>
  <si>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</si>
  <si>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</si>
  <si>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</si>
  <si>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</si>
  <si>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</si>
  <si>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</si>
  <si>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</si>
  <si>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</si>
  <si>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</si>
  <si>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</si>
  <si>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</si>
  <si>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</si>
  <si>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</si>
  <si>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</si>
  <si>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</si>
  <si>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</si>
  <si>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</si>
  <si>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</si>
  <si>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</si>
  <si>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</si>
  <si>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</si>
  <si>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</si>
  <si>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</si>
  <si>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</si>
  <si>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</si>
  <si>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</si>
  <si>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</si>
  <si>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</si>
  <si>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</si>
  <si>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</si>
  <si>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</si>
  <si>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</si>
  <si>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</si>
  <si>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</si>
  <si>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</si>
  <si>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</si>
  <si>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</si>
  <si>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</si>
  <si>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</si>
  <si>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</si>
  <si>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</si>
  <si>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</si>
  <si>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</si>
  <si>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</si>
  <si>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</si>
  <si>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</si>
  <si>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</si>
  <si>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</si>
  <si>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</si>
  <si>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</si>
  <si>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</si>
  <si>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</si>
  <si>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</si>
  <si>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</si>
  <si>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</si>
  <si>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</si>
  <si>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</si>
  <si>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</si>
  <si>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</si>
  <si>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</si>
  <si>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</si>
  <si>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</si>
  <si>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</si>
  <si>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</si>
  <si>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</si>
  <si>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</si>
  <si>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</si>
  <si>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</si>
  <si>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</si>
  <si>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</si>
  <si>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</si>
  <si>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</si>
  <si>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</si>
  <si>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</si>
  <si>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</si>
  <si>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</si>
  <si>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</si>
  <si>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</si>
  <si>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</si>
  <si>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</si>
  <si>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</si>
  <si>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</si>
  <si>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</si>
  <si>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</si>
  <si>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</si>
  <si>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</si>
  <si>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</si>
  <si>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</si>
  <si>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</si>
  <si>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</si>
  <si>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</si>
  <si>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</si>
  <si>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</si>
  <si>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</si>
  <si>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</si>
  <si>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</si>
  <si>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</si>
  <si>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</si>
  <si>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</si>
  <si>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</si>
  <si>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</si>
  <si>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</si>
  <si>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</si>
  <si>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</si>
  <si>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</si>
  <si>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</si>
  <si>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</si>
  <si>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</si>
  <si>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</si>
  <si>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</si>
  <si>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</si>
  <si>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</si>
  <si>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</si>
  <si>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</si>
  <si>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</si>
  <si>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</si>
  <si>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</si>
  <si>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</si>
  <si>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</si>
  <si>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</si>
  <si>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</si>
  <si>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</si>
  <si>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</si>
  <si>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</si>
  <si>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</si>
  <si>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</si>
  <si>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</si>
  <si>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</si>
  <si>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</si>
  <si>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</si>
  <si>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</si>
  <si>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</si>
  <si>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</si>
  <si>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</si>
  <si>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</si>
  <si>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</si>
  <si>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</si>
  <si>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</si>
  <si>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</si>
  <si>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</si>
  <si>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</si>
  <si>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</si>
  <si>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</si>
  <si>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</si>
  <si>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</si>
  <si>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</si>
  <si>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</si>
  <si>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</si>
  <si>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</si>
  <si>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</si>
  <si>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</si>
  <si>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</si>
  <si>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</si>
  <si>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</si>
  <si>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</si>
  <si>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</si>
  <si>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</si>
  <si>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</si>
  <si>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</si>
  <si>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</si>
  <si>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</si>
  <si>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</si>
  <si>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</si>
  <si>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</si>
  <si>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</si>
  <si>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</si>
  <si>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</si>
  <si>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</si>
  <si>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</si>
  <si>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</si>
  <si>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</si>
  <si>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</si>
  <si>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</si>
  <si>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</si>
  <si>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</si>
  <si>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</si>
  <si>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</si>
  <si>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</si>
  <si>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</si>
  <si>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</si>
  <si>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</si>
  <si>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</si>
  <si>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</si>
  <si>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</si>
  <si>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</si>
  <si>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</si>
  <si>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</si>
  <si>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</si>
  <si>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</si>
  <si>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</si>
  <si>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</si>
  <si>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</si>
  <si>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</si>
  <si>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</si>
  <si>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</si>
  <si>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</si>
  <si>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</si>
  <si>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</si>
  <si>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</si>
  <si>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</si>
  <si>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</si>
  <si>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</si>
  <si>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</si>
  <si>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</si>
  <si>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</si>
  <si>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</si>
  <si>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</si>
  <si>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</si>
  <si>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</si>
  <si>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</si>
  <si>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</si>
  <si>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</si>
  <si>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</si>
  <si>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</si>
  <si>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</si>
  <si>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</si>
  <si>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</si>
  <si>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</si>
  <si>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</si>
  <si>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</si>
  <si>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</si>
  <si>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</si>
  <si>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</si>
  <si>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</si>
  <si>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</si>
  <si>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</si>
  <si>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</si>
  <si>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</si>
  <si>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</si>
  <si>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</si>
  <si>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</si>
  <si>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</si>
  <si>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</si>
  <si>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</si>
  <si>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</si>
  <si>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</si>
  <si>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</si>
  <si>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</si>
  <si>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</si>
  <si>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</si>
  <si>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</si>
  <si>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</si>
  <si>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</si>
  <si>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</si>
  <si>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</si>
  <si>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</si>
  <si>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</si>
  <si>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</si>
  <si>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</si>
  <si>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</si>
  <si>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</si>
  <si>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</si>
  <si>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</si>
  <si>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</si>
  <si>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</si>
  <si>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</si>
  <si>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</si>
  <si>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</si>
  <si>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</si>
  <si>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</si>
  <si>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</si>
  <si>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</si>
  <si>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</si>
  <si>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</si>
  <si>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</si>
  <si>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</si>
  <si>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</si>
  <si>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</si>
  <si>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</si>
  <si>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</si>
  <si>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</si>
  <si>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</si>
  <si>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</si>
  <si>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</si>
  <si>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</si>
  <si>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</si>
  <si>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</si>
  <si>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</si>
  <si>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</si>
  <si>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</si>
  <si>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</si>
  <si>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</si>
  <si>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</si>
  <si>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</si>
  <si>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</si>
  <si>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</si>
  <si>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</si>
  <si>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</si>
  <si>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</si>
  <si>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</si>
  <si>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</si>
  <si>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</si>
  <si>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</si>
  <si>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</si>
  <si>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</si>
  <si>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</si>
  <si>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</si>
  <si>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</si>
  <si>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</si>
  <si>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</si>
  <si>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</si>
  <si>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</si>
  <si>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</si>
  <si>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</si>
  <si>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</si>
  <si>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</si>
  <si>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</si>
  <si>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</si>
  <si>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</si>
  <si>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</si>
  <si>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</si>
  <si>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</si>
  <si>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</si>
  <si>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</si>
  <si>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</si>
  <si>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</si>
  <si>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</si>
  <si>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</si>
  <si>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</si>
  <si>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</si>
  <si>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</si>
  <si>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</si>
  <si>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</si>
  <si>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</si>
  <si>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</si>
  <si>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</si>
  <si>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</si>
  <si>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</si>
  <si>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</si>
  <si>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</si>
  <si>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</si>
  <si>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</si>
  <si>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</si>
  <si>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</si>
  <si>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</si>
  <si>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</si>
  <si>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</si>
  <si>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</si>
  <si>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</si>
  <si>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</si>
  <si>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</si>
  <si>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</si>
  <si>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</si>
  <si>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</si>
  <si>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</si>
  <si>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</si>
  <si>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</si>
  <si>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</si>
  <si>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</si>
  <si>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</si>
  <si>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</si>
  <si>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</si>
  <si>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</si>
  <si>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</si>
  <si>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</si>
  <si>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</si>
  <si>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</si>
  <si>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</si>
  <si>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</si>
  <si>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</si>
  <si>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</si>
  <si>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</si>
  <si>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</si>
  <si>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</si>
  <si>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</si>
  <si>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</si>
  <si>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</si>
  <si>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</si>
  <si>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</si>
  <si>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</si>
  <si>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</si>
  <si>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</si>
  <si>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</si>
  <si>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</si>
  <si>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</si>
  <si>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</si>
  <si>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</si>
  <si>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</si>
  <si>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</si>
  <si>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</si>
  <si>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</si>
  <si>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</si>
  <si>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</si>
  <si>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</si>
  <si>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</si>
  <si>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</si>
  <si>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</si>
  <si>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</si>
  <si>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</si>
  <si>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</si>
  <si>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</si>
  <si>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</si>
  <si>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</si>
  <si>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</si>
  <si>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</si>
  <si>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</si>
  <si>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</si>
  <si>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</si>
  <si>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</si>
  <si>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</si>
  <si>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</si>
  <si>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</si>
  <si>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</si>
  <si>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</si>
  <si>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</si>
  <si>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</si>
  <si>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</si>
  <si>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</si>
  <si>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</si>
  <si>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</si>
  <si>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</si>
  <si>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</si>
  <si>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</si>
  <si>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</si>
  <si>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</si>
  <si>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</si>
  <si>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</si>
  <si>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</si>
  <si>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</si>
  <si>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</si>
  <si>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</si>
  <si>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</si>
  <si>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</si>
  <si>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</si>
  <si>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</si>
  <si>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</si>
  <si>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</si>
  <si>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</si>
  <si>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</si>
  <si>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</si>
  <si>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</si>
  <si>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</si>
  <si>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</si>
  <si>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</si>
  <si>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</si>
  <si>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</si>
  <si>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</si>
  <si>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</si>
  <si>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</si>
  <si>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</si>
  <si>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</si>
  <si>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</si>
  <si>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</si>
  <si>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</si>
  <si>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</si>
  <si>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</si>
  <si>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</si>
  <si>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</si>
  <si>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</si>
  <si>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</si>
  <si>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</si>
  <si>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</si>
  <si>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</si>
  <si>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</si>
  <si>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</si>
  <si>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</si>
  <si>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</si>
  <si>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</si>
  <si>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</si>
  <si>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</si>
  <si>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</si>
  <si>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</si>
  <si>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</si>
  <si>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</si>
  <si>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</si>
  <si>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</si>
  <si>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</si>
  <si>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</si>
  <si>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</si>
  <si>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</si>
  <si>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</si>
  <si>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</si>
  <si>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</si>
  <si>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</si>
  <si>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</si>
  <si>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</si>
  <si>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</si>
  <si>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</si>
  <si>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</si>
  <si>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</si>
  <si>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</si>
  <si>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</si>
  <si>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</si>
  <si>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</si>
  <si>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</si>
  <si>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</si>
  <si>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</si>
  <si>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</si>
  <si>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</si>
  <si>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</si>
  <si>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</si>
  <si>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</si>
  <si>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</si>
  <si>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</si>
  <si>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</si>
  <si>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</si>
  <si>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</si>
  <si>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</si>
  <si>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</si>
  <si>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</si>
  <si>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</si>
  <si>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</si>
  <si>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</si>
  <si>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</si>
  <si>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</si>
  <si>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</si>
  <si>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</si>
  <si>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</si>
  <si>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</si>
  <si>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</si>
  <si>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</si>
  <si>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</si>
  <si>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</si>
  <si>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</si>
  <si>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</si>
  <si>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</si>
  <si>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</si>
  <si>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</si>
  <si>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</si>
  <si>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</si>
  <si>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</si>
  <si>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</si>
  <si>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</si>
  <si>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</si>
  <si>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</si>
  <si>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</si>
  <si>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</si>
  <si>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</si>
  <si>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</si>
  <si>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</si>
  <si>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</si>
  <si>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</si>
  <si>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</si>
  <si>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</si>
  <si>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</si>
  <si>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</si>
  <si>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</si>
  <si>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</si>
  <si>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</si>
  <si>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</si>
  <si>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</si>
  <si>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</si>
  <si>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</si>
  <si>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</si>
  <si>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</si>
  <si>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</si>
  <si>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</si>
  <si>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</si>
  <si>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</si>
  <si>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</si>
  <si>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</si>
  <si>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</si>
  <si>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</si>
  <si>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</si>
  <si>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</si>
  <si>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</si>
  <si>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</si>
  <si>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</si>
  <si>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</si>
  <si>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</si>
  <si>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</si>
  <si>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</si>
  <si>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</si>
  <si>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</si>
  <si>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</si>
  <si>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</si>
  <si>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</si>
  <si>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</si>
  <si>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</si>
  <si>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</si>
  <si>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</si>
  <si>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</si>
  <si>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</si>
  <si>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</si>
  <si>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</si>
  <si>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</si>
  <si>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</si>
  <si>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</si>
  <si>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</si>
  <si>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</si>
  <si>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</si>
  <si>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</si>
  <si>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</si>
  <si>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</si>
  <si>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</si>
  <si>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</si>
  <si>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</si>
  <si>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</si>
  <si>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</si>
  <si>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</si>
  <si>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</si>
  <si>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</si>
  <si>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</si>
  <si>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</si>
  <si>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</si>
  <si>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</si>
  <si>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</si>
  <si>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</si>
  <si>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</si>
  <si>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</si>
  <si>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</si>
  <si>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</si>
  <si>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</si>
  <si>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</si>
  <si>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</si>
  <si>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</si>
  <si>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</si>
  <si>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</si>
  <si>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</si>
  <si>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</si>
  <si>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</si>
  <si>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</si>
  <si>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</si>
  <si>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</si>
  <si>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</si>
  <si>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</si>
  <si>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</si>
  <si>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</si>
  <si>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</si>
  <si>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</si>
  <si>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</si>
  <si>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</si>
  <si>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</si>
  <si>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</si>
  <si>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</si>
  <si>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</si>
  <si>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</si>
  <si>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</si>
  <si>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</si>
  <si>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</si>
  <si>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</si>
  <si>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</si>
  <si>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</si>
  <si>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</si>
  <si>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</si>
  <si>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</si>
  <si>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</si>
  <si>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</si>
  <si>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</si>
  <si>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</si>
  <si>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</si>
  <si>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</si>
  <si>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</si>
  <si>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</si>
  <si>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</si>
  <si>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</si>
  <si>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</si>
  <si>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</si>
  <si>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</si>
  <si>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</si>
  <si>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</si>
  <si>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</si>
  <si>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</si>
  <si>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</si>
  <si>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</si>
  <si>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</si>
  <si>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</si>
  <si>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</si>
  <si>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</si>
  <si>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</si>
  <si>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</si>
  <si>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</si>
  <si>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</si>
  <si>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</si>
  <si>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</si>
  <si>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</si>
  <si>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</si>
  <si>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</si>
  <si>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</si>
  <si>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</si>
  <si>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</si>
  <si>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</si>
  <si>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</si>
  <si>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</si>
  <si>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</si>
  <si>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</si>
  <si>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</si>
  <si>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</si>
  <si>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</si>
  <si>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</si>
  <si>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</si>
  <si>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</si>
  <si>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</si>
  <si>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</si>
  <si>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</si>
  <si>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</si>
  <si>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</si>
  <si>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</si>
  <si>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</si>
  <si>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</si>
  <si>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</si>
  <si>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</si>
  <si>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</si>
  <si>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</si>
  <si>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</si>
  <si>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</si>
  <si>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</si>
  <si>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</si>
  <si>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</si>
  <si>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</si>
  <si>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</si>
  <si>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</si>
  <si>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</si>
  <si>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</si>
  <si>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</si>
  <si>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</si>
  <si>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</si>
  <si>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</si>
  <si>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</si>
  <si>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</si>
  <si>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</si>
  <si>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</si>
  <si>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</si>
  <si>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</si>
  <si>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</si>
  <si>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</si>
  <si>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</si>
  <si>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</si>
  <si>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</si>
  <si>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</si>
  <si>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</si>
  <si>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</si>
  <si>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</si>
  <si>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</si>
  <si>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</si>
  <si>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</si>
  <si>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</si>
  <si>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</si>
  <si>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</si>
  <si>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</si>
  <si>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</si>
  <si>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</si>
  <si>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</si>
  <si>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</si>
  <si>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</si>
  <si>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</si>
  <si>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</si>
  <si>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</si>
  <si>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</si>
  <si>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</si>
  <si>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</si>
  <si>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</si>
  <si>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</si>
  <si>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</si>
  <si>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</si>
  <si>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</si>
  <si>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</si>
  <si>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</si>
  <si>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</si>
  <si>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</si>
  <si>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</si>
  <si>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</si>
  <si>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</si>
  <si>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</si>
  <si>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</si>
  <si>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</si>
  <si>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</si>
  <si>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</si>
  <si>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</si>
  <si>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</si>
  <si>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</si>
  <si>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</si>
  <si>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</si>
  <si>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</si>
  <si>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</si>
  <si>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</si>
  <si>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</si>
  <si>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</si>
  <si>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</si>
  <si>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</si>
  <si>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</si>
  <si>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</si>
  <si>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</si>
  <si>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</si>
  <si>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</si>
  <si>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</si>
  <si>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</si>
  <si>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</si>
  <si>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</si>
  <si>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</si>
  <si>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</si>
  <si>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</si>
  <si>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</si>
  <si>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</si>
  <si>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</si>
  <si>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</si>
  <si>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</si>
  <si>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</si>
  <si>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</si>
  <si>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</si>
  <si>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</si>
  <si>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</si>
  <si>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</si>
  <si>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</si>
  <si>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</si>
  <si>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</si>
  <si>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</si>
  <si>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</si>
  <si>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</si>
  <si>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</si>
  <si>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</si>
  <si>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</si>
  <si>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</si>
  <si>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</si>
  <si>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</si>
  <si>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</si>
  <si>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</si>
  <si>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</si>
  <si>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</si>
  <si>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</si>
  <si>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</si>
  <si>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</si>
  <si>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</si>
  <si>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</si>
  <si>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</si>
  <si>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</si>
  <si>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</si>
  <si>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</si>
  <si>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</si>
  <si>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</si>
  <si>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</si>
  <si>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</si>
  <si>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</si>
  <si>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</si>
  <si>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</si>
  <si>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</si>
  <si>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</si>
  <si>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</si>
  <si>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</si>
  <si>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</si>
  <si>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</si>
  <si>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</si>
  <si>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</si>
  <si>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</si>
  <si>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</si>
  <si>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</si>
  <si>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</si>
  <si>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</si>
  <si>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</si>
  <si>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</si>
  <si>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</si>
  <si>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</si>
  <si>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</si>
  <si>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</si>
  <si>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</si>
  <si>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</si>
  <si>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</si>
  <si>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</si>
  <si>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</si>
  <si>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</si>
  <si>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</si>
  <si>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</si>
  <si>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</si>
  <si>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</si>
  <si>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</si>
  <si>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</si>
  <si>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</si>
  <si>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</si>
  <si>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</si>
  <si>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</si>
  <si>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</si>
  <si>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</si>
  <si>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</si>
  <si>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</si>
  <si>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</si>
  <si>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</si>
  <si>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</si>
  <si>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</si>
  <si>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</si>
  <si>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</si>
  <si>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</si>
  <si>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</si>
  <si>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</si>
  <si>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</si>
  <si>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</si>
  <si>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</si>
  <si>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</si>
  <si>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</si>
  <si>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</si>
  <si>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</si>
  <si>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</si>
  <si>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</si>
  <si>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</si>
  <si>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</si>
  <si>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</si>
  <si>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</si>
  <si>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</si>
  <si>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</si>
  <si>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</si>
  <si>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</si>
  <si>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</si>
  <si>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</si>
  <si>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</si>
  <si>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</si>
  <si>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</si>
  <si>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</si>
  <si>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</si>
  <si>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</si>
  <si>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</si>
  <si>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</si>
  <si>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</si>
  <si>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</si>
  <si>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</si>
  <si>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</si>
  <si>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</si>
  <si>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</si>
  <si>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</si>
  <si>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</si>
  <si>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</si>
  <si>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</si>
  <si>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</si>
  <si>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</si>
  <si>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</si>
  <si>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</si>
  <si>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</si>
  <si>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</si>
  <si>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</si>
  <si>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</si>
  <si>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</si>
  <si>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</si>
  <si>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</si>
  <si>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</si>
  <si>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</si>
  <si>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</si>
  <si>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</si>
  <si>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</si>
  <si>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</si>
  <si>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</si>
  <si>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</si>
  <si>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</si>
  <si>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</si>
  <si>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</si>
  <si>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</si>
  <si>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</si>
  <si>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</si>
  <si>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</si>
  <si>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</si>
  <si>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</si>
  <si>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</si>
  <si>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</si>
  <si>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</si>
  <si>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</si>
  <si>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</si>
  <si>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</si>
  <si>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</si>
  <si>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</si>
  <si>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</si>
  <si>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</si>
  <si>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</si>
  <si>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</si>
  <si>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</si>
  <si>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</si>
  <si>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</si>
  <si>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</si>
  <si>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</si>
  <si>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</si>
  <si>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</si>
  <si>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</si>
  <si>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</si>
  <si>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</si>
  <si>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</si>
  <si>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</si>
  <si>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</si>
  <si>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</si>
  <si>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</si>
  <si>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</si>
  <si>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</si>
  <si>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</si>
  <si>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</si>
  <si>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</si>
  <si>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</si>
  <si>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</si>
  <si>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</si>
  <si>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</si>
  <si>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</si>
  <si>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</si>
  <si>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</si>
  <si>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</si>
  <si>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</si>
  <si>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</si>
  <si>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</si>
  <si>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</si>
  <si>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</si>
  <si>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</si>
  <si>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</si>
  <si>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</si>
  <si>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</si>
  <si>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</si>
  <si>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</si>
  <si>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</si>
  <si>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</si>
  <si>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</si>
  <si>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</si>
  <si>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</si>
  <si>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</si>
  <si>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</si>
  <si>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</si>
  <si>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</si>
  <si>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</si>
  <si>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</si>
  <si>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</si>
  <si>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</si>
  <si>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</si>
  <si>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</si>
  <si>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</si>
  <si>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</si>
  <si>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</si>
  <si>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</si>
  <si>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</si>
  <si>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</si>
  <si>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</si>
  <si>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</si>
  <si>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</si>
  <si>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</si>
  <si>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</si>
  <si>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</si>
  <si>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</si>
  <si>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</si>
  <si>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</si>
  <si>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</si>
  <si>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</si>
  <si>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</si>
  <si>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</si>
  <si>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</si>
  <si>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</si>
  <si>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</si>
  <si>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</si>
  <si>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</si>
  <si>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</si>
  <si>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</si>
  <si>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</si>
  <si>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</si>
  <si>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</si>
  <si>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</si>
  <si>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</si>
  <si>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</si>
  <si>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</si>
  <si>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</si>
  <si>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</si>
  <si>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</si>
  <si>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</si>
  <si>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</si>
  <si>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</si>
  <si>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</si>
  <si>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</si>
  <si>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</si>
  <si>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</si>
  <si>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</si>
  <si>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</si>
  <si>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</si>
  <si>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</si>
  <si>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</si>
  <si>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</si>
  <si>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</si>
  <si>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</si>
  <si>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</si>
  <si>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</si>
  <si>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</si>
  <si>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</si>
  <si>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</si>
  <si>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</si>
  <si>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</si>
  <si>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</si>
  <si>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</si>
  <si>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</si>
  <si>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</si>
  <si>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</si>
  <si>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</si>
  <si>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</si>
  <si>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</si>
  <si>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</si>
  <si>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</si>
  <si>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</si>
  <si>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</si>
  <si>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</si>
  <si>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</si>
  <si>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</si>
  <si>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</si>
  <si>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</si>
  <si>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</si>
  <si>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</si>
  <si>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</si>
  <si>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</si>
  <si>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</si>
  <si>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</si>
  <si>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</si>
  <si>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</si>
  <si>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</si>
  <si>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</si>
  <si>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</si>
  <si>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</si>
  <si>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</si>
  <si>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</si>
  <si>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</si>
  <si>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</si>
  <si>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</si>
  <si>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</si>
  <si>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</si>
  <si>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</si>
  <si>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</si>
  <si>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</si>
  <si>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</si>
  <si>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</si>
  <si>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</si>
  <si>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</si>
  <si>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</si>
  <si>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</si>
  <si>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</si>
  <si>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</si>
  <si>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</si>
  <si>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</si>
  <si>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</si>
  <si>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</si>
  <si>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</si>
  <si>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</si>
  <si>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</si>
  <si>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</si>
  <si>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</si>
  <si>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</si>
  <si>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</si>
  <si>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</si>
  <si>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</si>
  <si>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</si>
  <si>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</si>
  <si>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</si>
  <si>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</si>
  <si>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</si>
  <si>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</si>
  <si>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</si>
  <si>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</si>
  <si>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</si>
  <si>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</si>
  <si>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</si>
  <si>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</si>
  <si>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</si>
  <si>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</si>
  <si>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</si>
  <si>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</si>
  <si>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</si>
  <si>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</si>
  <si>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</si>
  <si>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</si>
  <si>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</si>
  <si>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</si>
  <si>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</si>
  <si>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</si>
  <si>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</si>
  <si>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</si>
  <si>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</si>
  <si>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</si>
  <si>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</si>
  <si>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</si>
  <si>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</si>
  <si>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</si>
  <si>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</si>
  <si>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</si>
  <si>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</si>
  <si>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</si>
  <si>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</si>
  <si>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</si>
  <si>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</si>
  <si>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</si>
  <si>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</si>
  <si>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</si>
  <si>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</si>
  <si>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</si>
  <si>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</si>
  <si>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</si>
  <si>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</si>
  <si>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</si>
  <si>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</si>
  <si>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</si>
  <si>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</si>
  <si>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</si>
  <si>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</si>
  <si>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</si>
  <si>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</si>
  <si>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</si>
  <si>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</si>
  <si>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</si>
  <si>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</si>
  <si>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</si>
  <si>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</si>
  <si>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</si>
  <si>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</si>
  <si>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</si>
  <si>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</si>
  <si>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</si>
  <si>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</si>
  <si>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</si>
  <si>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</si>
  <si>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</si>
  <si>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</si>
  <si>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</si>
  <si>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</si>
  <si>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</si>
  <si>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</si>
  <si>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</si>
  <si>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</si>
  <si>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</si>
  <si>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</si>
  <si>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</si>
  <si>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</si>
  <si>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</si>
  <si>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</si>
  <si>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</si>
  <si>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</si>
  <si>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</si>
  <si>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</si>
  <si>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</si>
  <si>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</si>
  <si>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</si>
  <si>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</si>
  <si>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</si>
  <si>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</si>
  <si>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</si>
  <si>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</si>
  <si>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</si>
  <si>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</si>
  <si>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</si>
  <si>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</si>
  <si>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</si>
  <si>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</si>
  <si>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</si>
  <si>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</si>
  <si>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</si>
  <si>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</si>
  <si>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</si>
  <si>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</si>
  <si>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</si>
  <si>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</si>
  <si>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</si>
  <si>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</si>
  <si>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</si>
  <si>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</si>
  <si>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</si>
  <si>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</si>
  <si>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</si>
  <si>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</si>
  <si>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</si>
  <si>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</si>
  <si>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</si>
  <si>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</si>
  <si>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</si>
  <si>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</si>
  <si>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</si>
  <si>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</si>
  <si>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</si>
  <si>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</si>
  <si>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</si>
  <si>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</si>
  <si>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</si>
  <si>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</si>
  <si>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</si>
  <si>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</si>
  <si>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</si>
  <si>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</si>
  <si>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</si>
  <si>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</si>
  <si>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</si>
  <si>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</si>
  <si>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</si>
  <si>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</si>
  <si>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</si>
  <si>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</si>
  <si>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</si>
  <si>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</si>
  <si>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</si>
  <si>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</si>
  <si>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</si>
  <si>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</si>
  <si>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</si>
  <si>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</si>
  <si>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</si>
  <si>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</si>
  <si>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</si>
  <si>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</si>
  <si>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</si>
  <si>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</si>
  <si>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</si>
  <si>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</si>
  <si>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</si>
  <si>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</si>
  <si>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</si>
  <si>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</si>
  <si>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</si>
  <si>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</si>
  <si>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</si>
  <si>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</si>
  <si>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</si>
  <si>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</si>
  <si>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</si>
  <si>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</si>
  <si>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</si>
  <si>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</si>
  <si>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</si>
  <si>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</si>
  <si>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</si>
  <si>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</si>
  <si>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</si>
  <si>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</si>
  <si>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</si>
  <si>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</si>
  <si>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</si>
  <si>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</si>
  <si>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</si>
  <si>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</si>
  <si>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</si>
  <si>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</si>
  <si>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</si>
  <si>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</si>
  <si>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</si>
  <si>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</si>
  <si>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</si>
  <si>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</si>
  <si>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</si>
  <si>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</si>
  <si>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</si>
  <si>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</si>
  <si>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</si>
  <si>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</si>
  <si>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</si>
  <si>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</si>
  <si>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</si>
  <si>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</si>
  <si>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</si>
  <si>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</si>
  <si>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</si>
  <si>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</si>
  <si>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</si>
  <si>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</si>
  <si>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</si>
  <si>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</si>
  <si>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</si>
  <si>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</si>
  <si>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</si>
  <si>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</si>
  <si>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</si>
  <si>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</si>
  <si>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</si>
  <si>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</si>
  <si>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</si>
  <si>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</si>
  <si>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</si>
  <si>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</si>
  <si>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</si>
  <si>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</si>
  <si>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</si>
  <si>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</si>
  <si>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</si>
  <si>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</si>
  <si>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</si>
  <si>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</si>
  <si>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</si>
  <si>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</si>
  <si>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</si>
  <si>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</si>
  <si>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</si>
  <si>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</si>
  <si>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</si>
  <si>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</si>
  <si>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</si>
  <si>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</si>
  <si>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</si>
  <si>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</si>
  <si>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</si>
  <si>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</si>
  <si>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</si>
  <si>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</si>
  <si>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</si>
  <si>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</si>
  <si>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</si>
  <si>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</si>
  <si>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</si>
  <si>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</si>
  <si>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</si>
  <si>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</si>
  <si>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</si>
  <si>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</si>
  <si>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</si>
  <si>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</si>
  <si>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</si>
  <si>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</si>
  <si>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</si>
  <si>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</si>
  <si>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</si>
  <si>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</si>
  <si>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</si>
  <si>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</si>
  <si>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</si>
  <si>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</si>
  <si>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</si>
  <si>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</si>
  <si>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</si>
  <si>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</si>
  <si>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</si>
  <si>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</si>
  <si>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</si>
  <si>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</si>
  <si>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</si>
  <si>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</si>
  <si>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</si>
  <si>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</si>
  <si>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</si>
  <si>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</si>
  <si>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</si>
  <si>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</si>
  <si>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</si>
  <si>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</si>
  <si>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</si>
  <si>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</si>
  <si>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</si>
  <si>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</si>
  <si>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</si>
  <si>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</si>
  <si>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</si>
  <si>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</si>
  <si>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</si>
  <si>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</si>
  <si>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</si>
  <si>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</si>
  <si>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</si>
  <si>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</si>
  <si>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</si>
  <si>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</si>
  <si>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</si>
  <si>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</si>
  <si>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</si>
  <si>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</si>
  <si>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</si>
  <si>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</si>
  <si>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</si>
  <si>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</si>
  <si>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</si>
  <si>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</si>
  <si>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</si>
  <si>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</si>
  <si>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</si>
  <si>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</si>
  <si>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</si>
  <si>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</si>
  <si>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</si>
  <si>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</si>
  <si>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</si>
  <si>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</si>
  <si>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</si>
  <si>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</si>
  <si>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</si>
  <si>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</si>
  <si>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</si>
  <si>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</si>
  <si>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</si>
  <si>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</si>
  <si>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</si>
  <si>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</si>
  <si>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</si>
  <si>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</si>
  <si>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</si>
  <si>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</si>
  <si>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</si>
  <si>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</si>
  <si>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</si>
  <si>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</si>
  <si>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</si>
  <si>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</si>
  <si>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</si>
  <si>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</si>
  <si>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</si>
  <si>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</si>
  <si>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</si>
  <si>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</si>
  <si>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</si>
  <si>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</si>
  <si>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</si>
  <si>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</si>
  <si>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</si>
  <si>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</si>
  <si>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</si>
  <si>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</si>
  <si>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</si>
  <si>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</si>
  <si>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</si>
  <si>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</si>
  <si>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</si>
  <si>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</si>
  <si>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</si>
  <si>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</si>
  <si>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</si>
  <si>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</si>
  <si>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</si>
  <si>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</si>
  <si>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</si>
  <si>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</si>
  <si>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</si>
  <si>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</si>
  <si>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</si>
  <si>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</si>
  <si>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</si>
  <si>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</si>
  <si>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</si>
  <si>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</si>
  <si>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</si>
  <si>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</si>
  <si>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</si>
  <si>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</si>
  <si>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</si>
  <si>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</si>
  <si>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</si>
  <si>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</si>
  <si>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</si>
  <si>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</si>
  <si>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</si>
  <si>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</si>
  <si>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</si>
  <si>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</si>
  <si>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</si>
  <si>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</si>
  <si>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</si>
  <si>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</si>
  <si>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</si>
  <si>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</si>
  <si>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</si>
  <si>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</si>
  <si>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</si>
  <si>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</si>
  <si>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</si>
  <si>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</si>
  <si>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</si>
  <si>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</si>
  <si>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</si>
  <si>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</si>
  <si>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</si>
  <si>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</si>
  <si>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</si>
  <si>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</si>
  <si>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</si>
  <si>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</si>
  <si>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</si>
  <si>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</si>
  <si>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</si>
  <si>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</si>
  <si>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</si>
  <si>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</si>
  <si>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</si>
  <si>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</si>
  <si>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</si>
  <si>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</si>
  <si>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</si>
  <si>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</si>
  <si>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</si>
  <si>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</si>
  <si>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</si>
  <si>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</si>
  <si>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</si>
  <si>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</si>
  <si>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</si>
  <si>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</si>
  <si>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</si>
  <si>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</si>
  <si>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</si>
  <si>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</si>
  <si>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</si>
  <si>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</si>
  <si>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</si>
  <si>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</si>
  <si>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</si>
  <si>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</si>
  <si>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</si>
  <si>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</si>
  <si>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</si>
  <si>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</si>
  <si>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</si>
  <si>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</si>
  <si>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</si>
  <si>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</si>
  <si>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</si>
  <si>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</si>
  <si>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</si>
  <si>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</si>
  <si>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</si>
  <si>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</si>
  <si>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</si>
  <si>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</si>
  <si>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</si>
  <si>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</si>
  <si>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</si>
  <si>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</si>
  <si>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</si>
  <si>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</si>
  <si>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</si>
  <si>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</si>
  <si>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</si>
  <si>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</si>
  <si>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</si>
  <si>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</si>
  <si>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</si>
  <si>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</si>
  <si>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</si>
  <si>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</si>
  <si>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</si>
  <si>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</si>
  <si>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</si>
  <si>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</si>
  <si>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</si>
  <si>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</si>
  <si>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</si>
  <si>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</si>
  <si>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</si>
  <si>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</si>
  <si>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</si>
  <si>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</si>
  <si>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</si>
  <si>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</si>
  <si>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</si>
  <si>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</si>
  <si>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</si>
  <si>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</si>
  <si>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</si>
  <si>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</si>
  <si>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</si>
  <si>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</si>
  <si>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</si>
  <si>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</si>
  <si>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</si>
  <si>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</si>
  <si>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</si>
  <si>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</si>
  <si>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</si>
  <si>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</si>
  <si>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</si>
  <si>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</si>
  <si>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</si>
  <si>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</si>
  <si>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</si>
  <si>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</si>
  <si>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</si>
  <si>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</si>
  <si>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</si>
  <si>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</si>
  <si>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</si>
  <si>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</si>
  <si>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</si>
  <si>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</si>
  <si>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</si>
  <si>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</si>
  <si>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</si>
  <si>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</si>
  <si>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</si>
  <si>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</si>
  <si>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</si>
  <si>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</si>
  <si>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</si>
  <si>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</si>
  <si>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</si>
  <si>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</si>
  <si>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</si>
  <si>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</si>
  <si>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</si>
  <si>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</si>
  <si>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</si>
  <si>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</si>
  <si>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</si>
  <si>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</si>
  <si>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</si>
  <si>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</si>
  <si>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</si>
  <si>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</si>
  <si>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</si>
  <si>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</si>
  <si>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</si>
  <si>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</si>
  <si>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</si>
  <si>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</si>
  <si>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</si>
  <si>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</si>
  <si>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</si>
  <si>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</si>
  <si>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</si>
  <si>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</si>
  <si>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</si>
  <si>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</si>
  <si>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</si>
  <si>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</si>
  <si>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</si>
  <si>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</si>
  <si>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</si>
  <si>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</si>
  <si>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</si>
  <si>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</si>
  <si>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</si>
  <si>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</si>
  <si>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</si>
  <si>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</si>
  <si>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</si>
  <si>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</si>
  <si>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</si>
  <si>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</si>
  <si>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</si>
  <si>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</si>
  <si>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</si>
  <si>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</si>
  <si>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</si>
  <si>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</si>
  <si>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</si>
  <si>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</si>
  <si>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</si>
  <si>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</si>
  <si>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</si>
  <si>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</si>
  <si>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</si>
  <si>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</si>
  <si>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</si>
  <si>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</si>
  <si>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</si>
  <si>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</si>
  <si>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</si>
  <si>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</si>
  <si>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</si>
  <si>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</si>
  <si>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</si>
  <si>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</si>
  <si>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</si>
  <si>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</si>
  <si>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</si>
  <si>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</si>
  <si>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</si>
  <si>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</si>
  <si>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</si>
  <si>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</si>
  <si>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</si>
  <si>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</si>
  <si>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</si>
  <si>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</si>
  <si>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</si>
  <si>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</si>
  <si>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</si>
  <si>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</si>
  <si>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</si>
  <si>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</si>
  <si>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</si>
  <si>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</si>
  <si>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</si>
  <si>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</si>
  <si>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</si>
  <si>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</si>
  <si>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</si>
  <si>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</si>
  <si>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</si>
  <si>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</si>
  <si>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</si>
  <si>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</si>
  <si>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</si>
  <si>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</si>
  <si>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</si>
  <si>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</si>
  <si>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</si>
  <si>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</si>
  <si>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</si>
  <si>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</si>
  <si>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</si>
  <si>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</si>
  <si>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</si>
  <si>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</si>
  <si>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</si>
  <si>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</si>
  <si>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</si>
  <si>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</si>
  <si>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</si>
  <si>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</si>
  <si>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</si>
  <si>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</si>
  <si>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</si>
  <si>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</si>
  <si>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</si>
  <si>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</si>
  <si>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</si>
  <si>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</si>
  <si>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</si>
  <si>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</si>
  <si>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</si>
  <si>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</si>
  <si>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</si>
  <si>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</si>
  <si>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</si>
  <si>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</si>
  <si>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</si>
  <si>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</si>
  <si>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</si>
  <si>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</si>
  <si>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</si>
  <si>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</si>
  <si>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</si>
  <si>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</si>
  <si>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</si>
  <si>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</si>
  <si>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</si>
  <si>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</si>
  <si>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</si>
  <si>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</si>
  <si>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</si>
  <si>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</si>
  <si>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</si>
  <si>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</si>
  <si>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</si>
  <si>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</si>
  <si>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</si>
  <si>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</si>
  <si>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</si>
  <si>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</si>
  <si>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</si>
  <si>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</si>
  <si>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</si>
  <si>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</si>
  <si>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</si>
  <si>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</si>
  <si>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</si>
  <si>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</si>
  <si>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</si>
  <si>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</si>
  <si>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</si>
  <si>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</si>
  <si>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</si>
  <si>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</si>
  <si>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</si>
  <si>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</si>
  <si>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</si>
  <si>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</si>
  <si>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</si>
  <si>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</si>
  <si>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</si>
  <si>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</si>
  <si>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</si>
  <si>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</si>
  <si>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</si>
  <si>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</si>
  <si>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</si>
  <si>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</si>
  <si>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</si>
  <si>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</si>
  <si>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</si>
  <si>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</si>
  <si>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</si>
  <si>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</si>
  <si>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</si>
  <si>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</si>
  <si>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</si>
  <si>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</si>
  <si>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</si>
  <si>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</si>
  <si>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</si>
  <si>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</si>
  <si>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</si>
  <si>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</si>
  <si>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</si>
  <si>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</si>
  <si>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</si>
  <si>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</si>
  <si>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</si>
  <si>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</si>
  <si>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</si>
  <si>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</si>
  <si>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</si>
  <si>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</si>
  <si>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</si>
  <si>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</si>
  <si>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</si>
  <si>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</si>
  <si>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</si>
  <si>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</si>
  <si>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</si>
  <si>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</si>
  <si>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</si>
  <si>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</si>
  <si>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</si>
  <si>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</si>
  <si>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</si>
  <si>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</si>
  <si>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</si>
  <si>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</si>
  <si>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</si>
  <si>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</si>
  <si>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</si>
  <si>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</si>
  <si>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</si>
  <si>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</si>
  <si>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</si>
  <si>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</si>
  <si>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</si>
  <si>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</si>
  <si>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</si>
  <si>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</si>
  <si>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</si>
  <si>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</si>
  <si>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</si>
  <si>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</si>
  <si>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</si>
  <si>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</si>
  <si>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</si>
  <si>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</si>
  <si>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</si>
  <si>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</si>
  <si>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</si>
  <si>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</si>
  <si>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</si>
  <si>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</si>
  <si>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</si>
  <si>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</si>
  <si>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</si>
  <si>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</si>
  <si>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</si>
  <si>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</si>
  <si>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</si>
  <si>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</si>
  <si>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</si>
  <si>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</si>
  <si>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</si>
  <si>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</si>
  <si>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</si>
  <si>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</si>
  <si>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</si>
  <si>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</si>
  <si>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</si>
  <si>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</si>
  <si>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</si>
  <si>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</si>
  <si>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</si>
  <si>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</si>
  <si>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</si>
  <si>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</si>
  <si>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</si>
  <si>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</si>
  <si>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</si>
  <si>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</si>
  <si>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</si>
  <si>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</si>
  <si>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</si>
  <si>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</si>
  <si>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</si>
  <si>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</si>
  <si>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</si>
  <si>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</si>
  <si>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</si>
  <si>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</si>
  <si>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</si>
  <si>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</si>
  <si>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</si>
  <si>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</si>
  <si>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</si>
  <si>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</si>
  <si>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</si>
  <si>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</si>
  <si>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</si>
  <si>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</si>
  <si>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</si>
  <si>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</si>
  <si>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</si>
  <si>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</si>
  <si>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</si>
  <si>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</si>
  <si>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</si>
  <si>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</si>
  <si>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</si>
  <si>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</si>
  <si>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</si>
  <si>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</si>
  <si>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</si>
  <si>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</si>
  <si>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</si>
  <si>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</si>
  <si>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</si>
  <si>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</si>
  <si>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</si>
  <si>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</si>
  <si>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</si>
  <si>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</si>
  <si>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</si>
  <si>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</si>
  <si>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</si>
  <si>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</si>
  <si>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</si>
  <si>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</si>
  <si>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</si>
  <si>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</si>
  <si>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</si>
  <si>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</si>
  <si>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</si>
  <si>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</si>
  <si>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</si>
  <si>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</si>
  <si>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</si>
  <si>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</si>
  <si>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</si>
  <si>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</si>
  <si>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</si>
  <si>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</si>
  <si>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</si>
  <si>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</si>
  <si>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</si>
  <si>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</si>
  <si>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</si>
  <si>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</si>
  <si>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</si>
  <si>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</si>
  <si>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</si>
  <si>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</si>
  <si>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</si>
  <si>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</si>
  <si>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</si>
  <si>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</si>
  <si>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</si>
  <si>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</si>
  <si>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</si>
  <si>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</si>
  <si>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</si>
  <si>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</si>
  <si>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</si>
  <si>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</si>
  <si>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</si>
  <si>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</si>
  <si>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</si>
  <si>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</si>
  <si>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</si>
  <si>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</si>
  <si>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</si>
  <si>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</si>
  <si>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</si>
  <si>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</si>
  <si>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</si>
  <si>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</si>
  <si>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</si>
  <si>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</si>
  <si>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</si>
  <si>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</si>
  <si>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</si>
  <si>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</si>
  <si>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</si>
  <si>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</si>
  <si>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</si>
  <si>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</si>
  <si>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</si>
  <si>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</si>
  <si>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</si>
  <si>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</si>
  <si>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</si>
  <si>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</si>
  <si>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</si>
  <si>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</si>
  <si>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</si>
  <si>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</si>
  <si>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</si>
  <si>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</si>
  <si>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</si>
  <si>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</si>
  <si>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</si>
  <si>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</si>
  <si>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</si>
  <si>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</si>
  <si>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</si>
  <si>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</si>
  <si>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</si>
  <si>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</si>
  <si>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</si>
  <si>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</si>
  <si>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</si>
  <si>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</si>
  <si>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</si>
  <si>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</si>
  <si>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</si>
  <si>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</si>
  <si>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</si>
  <si>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</si>
  <si>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</si>
  <si>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</si>
  <si>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</si>
  <si>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</si>
  <si>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</si>
  <si>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</si>
  <si>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</si>
  <si>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</si>
  <si>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</si>
  <si>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</si>
  <si>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</si>
  <si>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</si>
  <si>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</si>
  <si>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</si>
  <si>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</si>
  <si>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</si>
  <si>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</si>
  <si>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</si>
  <si>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</si>
  <si>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</si>
  <si>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</si>
  <si>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</si>
  <si>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</si>
  <si>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</si>
  <si>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</si>
  <si>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</si>
  <si>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</si>
  <si>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</si>
  <si>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</si>
  <si>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</si>
  <si>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</si>
  <si>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</si>
  <si>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</si>
  <si>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</si>
  <si>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</si>
  <si>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</si>
  <si>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</si>
  <si>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</si>
  <si>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</si>
  <si>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</si>
  <si>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</si>
  <si>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</si>
  <si>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</si>
  <si>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</si>
  <si>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</si>
  <si>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</si>
  <si>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</si>
  <si>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</si>
  <si>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</si>
  <si>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</si>
  <si>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</si>
  <si>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</si>
  <si>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</si>
  <si>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</si>
  <si>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</si>
  <si>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</si>
  <si>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</si>
  <si>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</si>
  <si>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</si>
  <si>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</si>
  <si>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</si>
  <si>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</si>
  <si>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</si>
  <si>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</si>
  <si>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</si>
  <si>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</si>
  <si>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</si>
  <si>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</si>
  <si>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</si>
  <si>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</si>
  <si>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</si>
  <si>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</si>
  <si>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</si>
  <si>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</si>
  <si>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</si>
  <si>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</si>
  <si>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</si>
  <si>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</si>
  <si>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</si>
  <si>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</si>
  <si>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</si>
  <si>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</si>
  <si>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</si>
  <si>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</si>
  <si>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</si>
  <si>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</si>
  <si>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</si>
  <si>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</si>
  <si>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</si>
  <si>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</si>
  <si>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</si>
  <si>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</si>
  <si>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</si>
  <si>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</si>
  <si>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</si>
  <si>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</si>
  <si>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</si>
  <si>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</si>
  <si>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</si>
  <si>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</si>
  <si>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</si>
  <si>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</si>
  <si>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</si>
  <si>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</si>
  <si>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</si>
  <si>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</si>
  <si>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</si>
  <si>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</si>
  <si>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</si>
  <si>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</si>
  <si>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</si>
  <si>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</si>
  <si>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</si>
  <si>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</si>
  <si>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</si>
  <si>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</si>
  <si>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</si>
  <si>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</si>
  <si>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</si>
  <si>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</si>
  <si>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</si>
  <si>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</si>
  <si>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</si>
  <si>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</si>
  <si>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</si>
  <si>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</si>
  <si>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</si>
  <si>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</si>
  <si>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</si>
  <si>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</si>
  <si>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</si>
  <si>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</si>
  <si>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</si>
  <si>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</si>
  <si>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</si>
  <si>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</si>
  <si>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</si>
  <si>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</si>
  <si>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</si>
  <si>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</si>
  <si>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</si>
  <si>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</si>
  <si>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</si>
  <si>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</si>
  <si>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</si>
  <si>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</si>
  <si>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</si>
  <si>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</si>
  <si>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</si>
  <si>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</si>
  <si>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</si>
  <si>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</si>
  <si>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</si>
  <si>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</si>
  <si>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</si>
  <si>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</si>
  <si>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</si>
  <si>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</si>
  <si>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</si>
  <si>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</si>
  <si>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</si>
  <si>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</si>
  <si>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</si>
  <si>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</si>
  <si>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</si>
  <si>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</si>
  <si>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</si>
  <si>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</si>
  <si>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</si>
  <si>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</si>
  <si>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</si>
  <si>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</si>
  <si>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</si>
  <si>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</si>
  <si>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</si>
  <si>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</si>
  <si>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</si>
  <si>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</si>
  <si>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</si>
  <si>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</si>
  <si>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</si>
  <si>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</si>
  <si>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</si>
  <si>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</si>
  <si>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</si>
  <si>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</si>
  <si>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</si>
  <si>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</si>
  <si>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</si>
  <si>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</si>
  <si>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</si>
  <si>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</si>
  <si>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</si>
  <si>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</si>
  <si>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</si>
  <si>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</si>
  <si>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</si>
  <si>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</si>
  <si>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</si>
  <si>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</si>
  <si>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</si>
  <si>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</si>
  <si>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</si>
  <si>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</si>
  <si>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</si>
  <si>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</si>
  <si>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</si>
  <si>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</si>
  <si>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</si>
  <si>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</si>
  <si>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</si>
  <si>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</si>
  <si>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</si>
  <si>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</si>
  <si>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</si>
  <si>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</si>
  <si>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</si>
  <si>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</si>
  <si>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</si>
  <si>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</si>
  <si>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</si>
  <si>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</si>
  <si>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</si>
  <si>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</si>
  <si>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</si>
  <si>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</si>
  <si>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</si>
  <si>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</si>
  <si>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</si>
  <si>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</si>
  <si>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</si>
  <si>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</si>
  <si>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</si>
  <si>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</si>
  <si>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</si>
  <si>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</si>
  <si>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</si>
  <si>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</si>
  <si>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</si>
  <si>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</si>
  <si>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</si>
  <si>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</si>
  <si>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</si>
  <si>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</si>
  <si>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</si>
  <si>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</si>
  <si>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</si>
  <si>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</si>
  <si>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</si>
  <si>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</si>
  <si>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</si>
  <si>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</si>
  <si>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</si>
  <si>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</si>
  <si>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</si>
  <si>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</si>
  <si>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</si>
  <si>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</si>
  <si>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</si>
  <si>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</si>
  <si>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</si>
  <si>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</si>
  <si>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</si>
  <si>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</si>
  <si>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</si>
  <si>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</si>
  <si>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</si>
  <si>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</si>
  <si>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</si>
  <si>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</si>
  <si>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</si>
  <si>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</si>
  <si>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</si>
  <si>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</si>
  <si>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</si>
  <si>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</si>
  <si>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</si>
  <si>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</si>
  <si>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</si>
  <si>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</si>
  <si>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</si>
  <si>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</si>
  <si>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</si>
  <si>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</si>
  <si>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</si>
  <si>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</si>
  <si>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</si>
  <si>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</si>
  <si>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</si>
  <si>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</si>
  <si>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</si>
  <si>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</si>
  <si>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</si>
  <si>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</si>
  <si>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</si>
  <si>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</si>
  <si>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</si>
  <si>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</si>
  <si>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</si>
  <si>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</si>
  <si>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</si>
  <si>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</si>
  <si>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</si>
  <si>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</si>
  <si>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</si>
  <si>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</si>
  <si>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</si>
  <si>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</si>
  <si>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</si>
  <si>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</si>
  <si>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</si>
  <si>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</si>
  <si>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</si>
  <si>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</si>
  <si>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</si>
  <si>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</si>
  <si>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</si>
  <si>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</si>
  <si>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</si>
  <si>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</si>
  <si>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</si>
  <si>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</si>
  <si>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</si>
  <si>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</si>
  <si>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</si>
  <si>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</si>
  <si>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</si>
  <si>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</si>
  <si>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</si>
  <si>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</si>
  <si>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</si>
  <si>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</si>
  <si>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</si>
  <si>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</si>
  <si>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</si>
  <si>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</si>
  <si>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</si>
  <si>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</si>
  <si>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</si>
  <si>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</si>
  <si>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</si>
  <si>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</si>
  <si>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</si>
  <si>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</si>
  <si>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</si>
  <si>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</si>
  <si>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</si>
  <si>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</si>
  <si>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</si>
  <si>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</si>
  <si>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</si>
  <si>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</si>
  <si>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</si>
  <si>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</si>
  <si>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</si>
  <si>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</si>
  <si>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</si>
  <si>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</si>
  <si>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</si>
  <si>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</si>
  <si>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</si>
  <si>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</si>
  <si>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</si>
  <si>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</si>
  <si>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</si>
  <si>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</si>
  <si>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</si>
  <si>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</si>
  <si>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</si>
  <si>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</si>
  <si>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</si>
  <si>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</si>
  <si>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</si>
  <si>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</si>
  <si>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</si>
  <si>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</si>
  <si>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</si>
  <si>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</si>
  <si>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</si>
  <si>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</si>
  <si>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</si>
  <si>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</si>
  <si>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</si>
  <si>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</si>
  <si>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</si>
  <si>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</si>
  <si>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</si>
  <si>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</si>
  <si>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</si>
  <si>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</si>
  <si>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</si>
  <si>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</si>
  <si>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</si>
  <si>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</si>
  <si>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</si>
  <si>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</si>
  <si>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</si>
  <si>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</si>
  <si>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</si>
  <si>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</si>
  <si>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</si>
  <si>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</si>
  <si>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</si>
  <si>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</si>
  <si>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</si>
  <si>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</si>
  <si>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</si>
  <si>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</si>
  <si>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</si>
  <si>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</si>
  <si>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</si>
  <si>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</si>
  <si>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</si>
  <si>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</si>
  <si>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</si>
  <si>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</si>
  <si>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</si>
  <si>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</si>
  <si>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</si>
  <si>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</si>
  <si>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</si>
  <si>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</si>
  <si>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</si>
  <si>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</si>
  <si>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</si>
  <si>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</si>
  <si>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</si>
  <si>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</si>
  <si>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</si>
  <si>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</si>
  <si>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</si>
  <si>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</si>
  <si>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</si>
  <si>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</si>
  <si>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</si>
  <si>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</si>
  <si>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</si>
  <si>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</si>
  <si>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</si>
  <si>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</si>
  <si>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</si>
  <si>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</si>
  <si>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</si>
  <si>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</si>
  <si>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</si>
  <si>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</si>
  <si>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</si>
  <si>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</si>
  <si>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</si>
  <si>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</si>
  <si>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</si>
  <si>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</si>
  <si>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</si>
  <si>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</si>
  <si>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</si>
  <si>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</si>
  <si>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</si>
  <si>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</si>
  <si>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</si>
  <si>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</si>
  <si>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</si>
  <si>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</si>
  <si>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</si>
  <si>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</si>
  <si>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</si>
  <si>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</si>
  <si>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</si>
  <si>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</si>
  <si>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</si>
  <si>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</si>
  <si>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</si>
  <si>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</si>
  <si>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</si>
  <si>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</si>
  <si>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</si>
  <si>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</si>
  <si>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</si>
  <si>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</si>
  <si>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</si>
  <si>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</si>
  <si>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</si>
  <si>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</si>
  <si>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</si>
  <si>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</si>
  <si>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</si>
  <si>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</si>
  <si>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</si>
  <si>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</si>
  <si>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</si>
  <si>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</si>
  <si>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</si>
  <si>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</si>
  <si>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</si>
  <si>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</si>
  <si>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</si>
  <si>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</si>
  <si>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</si>
  <si>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</si>
  <si>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</si>
  <si>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</si>
  <si>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</si>
  <si>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</si>
  <si>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</si>
  <si>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</si>
  <si>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</si>
  <si>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</si>
  <si>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</si>
  <si>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</si>
  <si>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</si>
  <si>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</si>
  <si>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</si>
  <si>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</si>
  <si>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</si>
  <si>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</si>
  <si>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</si>
  <si>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</si>
  <si>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</si>
  <si>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</si>
  <si>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</si>
  <si>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</si>
  <si>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</si>
  <si>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</si>
  <si>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</si>
  <si>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</si>
  <si>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</si>
  <si>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</si>
  <si>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</si>
  <si>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</si>
  <si>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</si>
  <si>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</si>
  <si>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</si>
  <si>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</si>
  <si>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</si>
  <si>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</si>
  <si>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</si>
  <si>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</si>
  <si>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</si>
  <si>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</si>
  <si>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</si>
  <si>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</si>
  <si>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</si>
  <si>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</si>
  <si>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</si>
  <si>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</si>
  <si>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</si>
  <si>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</si>
  <si>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</si>
  <si>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</si>
  <si>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</si>
  <si>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</si>
  <si>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</si>
  <si>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</si>
  <si>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</si>
  <si>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</si>
  <si>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</si>
  <si>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</si>
  <si>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</si>
  <si>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</si>
  <si>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</si>
  <si>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</si>
  <si>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</si>
  <si>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</si>
  <si>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</si>
  <si>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</si>
  <si>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</si>
  <si>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</si>
  <si>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</si>
  <si>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</si>
  <si>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</si>
  <si>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</si>
  <si>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</si>
  <si>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</si>
  <si>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</si>
  <si>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</si>
  <si>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</si>
  <si>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</si>
  <si>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</si>
  <si>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</si>
  <si>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</si>
  <si>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</si>
  <si>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</si>
  <si>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</si>
  <si>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</si>
  <si>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</si>
  <si>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</si>
  <si>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</si>
  <si>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</si>
  <si>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</si>
  <si>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</si>
  <si>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</si>
  <si>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</si>
  <si>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</si>
  <si>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</si>
  <si>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</si>
  <si>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</si>
  <si>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</si>
  <si>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</si>
  <si>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</si>
  <si>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</si>
  <si>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</si>
  <si>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</si>
  <si>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</si>
  <si>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</si>
  <si>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</si>
  <si>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</si>
  <si>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</si>
  <si>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</si>
  <si>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</si>
  <si>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</si>
  <si>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</si>
  <si>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</si>
  <si>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</si>
  <si>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</si>
  <si>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</si>
  <si>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</si>
  <si>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</si>
  <si>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</si>
  <si>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</si>
  <si>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</si>
  <si>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</si>
  <si>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</si>
  <si>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</si>
  <si>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</si>
  <si>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</si>
  <si>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</si>
  <si>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</si>
  <si>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</si>
  <si>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</si>
  <si>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</si>
  <si>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</si>
  <si>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</si>
  <si>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</si>
  <si>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</si>
  <si>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</si>
  <si>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</si>
  <si>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</si>
  <si>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</si>
  <si>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</si>
  <si>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</si>
  <si>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</si>
  <si>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</si>
  <si>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</si>
  <si>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</si>
  <si>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</si>
  <si>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</si>
  <si>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</si>
  <si>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</si>
  <si>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</si>
  <si>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</si>
  <si>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</si>
  <si>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</si>
  <si>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</si>
  <si>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</si>
  <si>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</si>
  <si>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</si>
  <si>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</si>
  <si>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</si>
  <si>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</si>
  <si>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</si>
  <si>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</si>
  <si>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</si>
  <si>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</si>
  <si>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</si>
  <si>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</si>
  <si>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</si>
  <si>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</si>
  <si>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</si>
  <si>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</si>
  <si>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</si>
  <si>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</si>
  <si>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</si>
  <si>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</si>
  <si>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</si>
  <si>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</si>
  <si>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</si>
  <si>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</si>
  <si>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</si>
  <si>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</si>
  <si>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</si>
  <si>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</si>
  <si>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</si>
  <si>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</si>
  <si>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</si>
  <si>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</si>
  <si>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</si>
  <si>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</si>
  <si>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</si>
  <si>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</si>
  <si>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</si>
  <si>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</si>
  <si>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</si>
  <si>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</si>
  <si>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</si>
  <si>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</si>
  <si>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</si>
  <si>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</si>
  <si>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</si>
  <si>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</si>
  <si>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</si>
  <si>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</si>
  <si>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</si>
  <si>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</si>
  <si>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</si>
  <si>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</si>
  <si>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</si>
  <si>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</si>
  <si>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</si>
  <si>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</si>
  <si>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</si>
  <si>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</si>
  <si>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</si>
  <si>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</si>
  <si>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</si>
  <si>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</si>
  <si>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</si>
  <si>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</si>
  <si>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</si>
  <si>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</si>
  <si>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</si>
  <si>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</si>
  <si>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</si>
  <si>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</si>
  <si>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</si>
  <si>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</si>
  <si>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</si>
  <si>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</si>
  <si>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</si>
  <si>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</si>
  <si>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</si>
  <si>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</si>
  <si>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</si>
  <si>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</si>
  <si>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</si>
  <si>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</si>
  <si>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</si>
  <si>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</si>
  <si>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</si>
  <si>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</si>
  <si>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</si>
  <si>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</si>
  <si>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</si>
  <si>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</si>
  <si>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</si>
  <si>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</si>
  <si>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</si>
  <si>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</si>
  <si>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</si>
  <si>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</si>
  <si>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</si>
  <si>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</si>
  <si>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</si>
  <si>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</si>
  <si>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</si>
  <si>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</si>
  <si>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</si>
  <si>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</si>
  <si>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</si>
  <si>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</si>
  <si>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</si>
  <si>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</si>
  <si>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</si>
  <si>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</si>
  <si>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</si>
  <si>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</si>
  <si>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</si>
  <si>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</si>
  <si>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</si>
  <si>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</si>
  <si>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</si>
  <si>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</si>
  <si>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</si>
  <si>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</si>
  <si>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</si>
  <si>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</si>
  <si>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</si>
  <si>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</si>
  <si>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</si>
  <si>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</si>
  <si>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</si>
  <si>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</si>
  <si>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</si>
  <si>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</si>
  <si>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</si>
  <si>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</si>
  <si>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</si>
  <si>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</si>
  <si>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</si>
  <si>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</si>
  <si>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</si>
  <si>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</si>
  <si>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</si>
  <si>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</si>
  <si>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</si>
  <si>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</si>
  <si>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</si>
  <si>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</si>
  <si>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</si>
  <si>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</si>
  <si>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</si>
  <si>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</si>
  <si>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</si>
  <si>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</si>
  <si>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</si>
  <si>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</si>
  <si>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</si>
  <si>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</si>
  <si>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</si>
  <si>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</si>
  <si>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</si>
  <si>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</si>
  <si>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</si>
  <si>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</si>
  <si>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</si>
  <si>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</si>
  <si>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</si>
  <si>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</si>
  <si>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</si>
  <si>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</si>
  <si>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</si>
  <si>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</si>
  <si>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</si>
  <si>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</si>
  <si>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</si>
  <si>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</si>
  <si>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</si>
  <si>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</si>
  <si>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</si>
  <si>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</si>
  <si>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</si>
  <si>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</si>
  <si>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</si>
  <si>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</si>
  <si>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</si>
  <si>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</si>
  <si>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</si>
  <si>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</si>
  <si>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</si>
  <si>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</si>
  <si>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</si>
  <si>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</si>
  <si>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</si>
  <si>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</si>
  <si>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</si>
  <si>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</si>
  <si>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</si>
  <si>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</si>
  <si>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</si>
  <si>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</si>
  <si>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</si>
  <si>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</si>
  <si>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</si>
  <si>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</si>
  <si>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</si>
  <si>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</si>
  <si>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</si>
  <si>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</si>
  <si>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</si>
  <si>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</si>
  <si>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</si>
  <si>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</si>
  <si>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</si>
  <si>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</si>
  <si>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</si>
  <si>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</si>
  <si>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</si>
  <si>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</si>
  <si>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</si>
  <si>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</si>
  <si>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</si>
  <si>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</si>
  <si>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</si>
  <si>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</si>
  <si>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</si>
  <si>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</si>
  <si>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</si>
  <si>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</si>
  <si>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</si>
  <si>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</si>
  <si>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</si>
  <si>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</si>
  <si>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</si>
  <si>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</si>
  <si>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</si>
  <si>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</si>
  <si>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</si>
  <si>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</si>
  <si>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</si>
  <si>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</si>
  <si>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</si>
  <si>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</si>
  <si>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</si>
  <si>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</si>
  <si>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</si>
  <si>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</si>
  <si>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</si>
  <si>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</si>
  <si>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</si>
  <si>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</si>
  <si>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</si>
  <si>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</si>
  <si>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</si>
  <si>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</si>
  <si>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</si>
  <si>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</si>
  <si>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</si>
  <si>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</si>
  <si>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</si>
  <si>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</si>
  <si>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</si>
  <si>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</si>
  <si>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</si>
  <si>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</si>
  <si>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</si>
  <si>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</si>
  <si>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</si>
  <si>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</si>
  <si>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</si>
  <si>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</si>
  <si>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</si>
  <si>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</si>
  <si>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</si>
  <si>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</si>
  <si>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</si>
  <si>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</si>
  <si>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</si>
  <si>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</si>
  <si>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</si>
  <si>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</si>
  <si>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</si>
  <si>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</si>
  <si>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</si>
  <si>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</si>
  <si>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</si>
  <si>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</si>
  <si>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</si>
  <si>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</si>
  <si>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</si>
  <si>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</si>
  <si>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</si>
  <si>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</si>
  <si>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</si>
  <si>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</si>
  <si>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</si>
  <si>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</si>
  <si>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</si>
  <si>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</si>
  <si>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</si>
  <si>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</si>
  <si>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</si>
  <si>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</si>
  <si>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</si>
  <si>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</si>
  <si>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</si>
  <si>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</si>
  <si>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</si>
  <si>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</si>
  <si>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</si>
  <si>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</si>
  <si>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</si>
  <si>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</si>
  <si>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</si>
  <si>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</si>
  <si>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</si>
  <si>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</si>
  <si>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</si>
  <si>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</si>
  <si>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</si>
  <si>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</si>
  <si>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</si>
  <si>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</si>
  <si>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</si>
  <si>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</si>
  <si>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</si>
  <si>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</si>
  <si>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</si>
  <si>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</si>
  <si>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</si>
  <si>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</si>
  <si>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</si>
  <si>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</si>
  <si>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</si>
  <si>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</si>
  <si>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</si>
  <si>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</si>
  <si>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</si>
  <si>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</si>
  <si>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</si>
  <si>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</si>
  <si>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</si>
  <si>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</si>
  <si>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</si>
  <si>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</si>
  <si>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</si>
  <si>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</si>
  <si>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</si>
  <si>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</si>
  <si>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</si>
  <si>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</si>
  <si>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</si>
  <si>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</si>
  <si>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</si>
  <si>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</si>
  <si>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</si>
  <si>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</si>
  <si>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</si>
  <si>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</si>
  <si>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</si>
  <si>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</si>
  <si>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</si>
  <si>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</si>
  <si>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</si>
  <si>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</si>
  <si>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</si>
  <si>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</si>
  <si>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</si>
  <si>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</si>
  <si>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</si>
  <si>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</si>
  <si>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</si>
  <si>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</si>
  <si>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</si>
  <si>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</si>
  <si>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</si>
  <si>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</si>
  <si>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</si>
  <si>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</si>
  <si>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</si>
  <si>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</si>
  <si>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</si>
  <si>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</si>
  <si>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</si>
  <si>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</si>
  <si>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</si>
  <si>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</si>
  <si>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</si>
  <si>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</si>
  <si>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</si>
  <si>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</si>
  <si>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</si>
  <si>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</si>
  <si>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</si>
  <si>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</si>
  <si>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</si>
  <si>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</si>
  <si>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</si>
  <si>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</si>
  <si>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</si>
  <si>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</si>
  <si>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</si>
  <si>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</si>
  <si>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</si>
  <si>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</si>
  <si>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</si>
  <si>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</si>
  <si>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</si>
  <si>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</si>
  <si>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</si>
  <si>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</si>
  <si>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</si>
  <si>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</si>
  <si>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</si>
  <si>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</si>
  <si>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</si>
  <si>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</si>
  <si>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</si>
  <si>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</si>
  <si>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</si>
  <si>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</si>
  <si>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</si>
  <si>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</si>
  <si>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</si>
  <si>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</si>
  <si>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</si>
  <si>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</si>
  <si>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</si>
  <si>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</si>
  <si>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</si>
  <si>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</si>
  <si>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</si>
  <si>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</si>
  <si>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</si>
  <si>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</si>
  <si>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</si>
  <si>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</si>
  <si>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</si>
  <si>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</si>
  <si>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</si>
  <si>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</si>
  <si>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</si>
  <si>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</si>
  <si>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</si>
  <si>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</si>
  <si>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</si>
  <si>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</si>
  <si>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</si>
  <si>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</si>
  <si>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</si>
  <si>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</si>
  <si>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</si>
  <si>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</si>
  <si>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</si>
  <si>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</si>
  <si>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</si>
  <si>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</si>
  <si>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</si>
  <si>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</si>
  <si>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</si>
  <si>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</si>
  <si>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</si>
  <si>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</si>
  <si>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</si>
  <si>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</si>
  <si>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</si>
  <si>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</si>
  <si>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</si>
  <si>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</si>
  <si>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</si>
  <si>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</si>
  <si>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</si>
  <si>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</si>
  <si>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</si>
  <si>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</si>
  <si>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</si>
  <si>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</si>
  <si>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</si>
  <si>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</si>
  <si>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</si>
  <si>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</si>
  <si>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</si>
  <si>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</si>
  <si>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</si>
  <si>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</si>
  <si>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</si>
  <si>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</si>
  <si>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</si>
  <si>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</si>
  <si>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</si>
  <si>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</si>
  <si>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</si>
  <si>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</si>
  <si>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</si>
  <si>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</si>
  <si>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</si>
  <si>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</si>
  <si>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</si>
  <si>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</si>
  <si>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</si>
  <si>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</si>
  <si>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</si>
  <si>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</si>
  <si>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</si>
  <si>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</si>
  <si>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</si>
  <si>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</si>
  <si>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</si>
  <si>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</si>
  <si>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</si>
  <si>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</si>
  <si>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</si>
  <si>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</si>
  <si>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</si>
  <si>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</si>
  <si>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</si>
  <si>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</si>
  <si>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</si>
  <si>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</si>
  <si>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</si>
  <si>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</si>
  <si>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</si>
  <si>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</si>
  <si>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</si>
  <si>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</si>
  <si>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</si>
  <si>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</si>
  <si>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</si>
  <si>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</si>
  <si>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</si>
  <si>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</si>
  <si>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</si>
  <si>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</si>
  <si>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</si>
  <si>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</si>
  <si>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</si>
  <si>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</si>
  <si>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</si>
  <si>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</si>
  <si>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</si>
  <si>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</si>
  <si>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</si>
  <si>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</si>
  <si>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</si>
  <si>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</si>
  <si>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</si>
  <si>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</si>
  <si>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</si>
  <si>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</si>
  <si>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</si>
  <si>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</si>
  <si>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</si>
  <si>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</si>
  <si>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</si>
  <si>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</si>
  <si>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</si>
  <si>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</si>
  <si>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</si>
  <si>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</si>
  <si>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</si>
  <si>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</si>
  <si>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</si>
  <si>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</si>
  <si>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</si>
  <si>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</si>
  <si>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</si>
  <si>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</si>
  <si>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</si>
  <si>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</si>
  <si>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</si>
  <si>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</si>
  <si>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</si>
  <si>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</si>
  <si>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</si>
  <si>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</si>
  <si>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</si>
  <si>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</si>
  <si>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</si>
  <si>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</si>
  <si>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</si>
  <si>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</si>
  <si>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</si>
  <si>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</si>
  <si>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</si>
  <si>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</si>
  <si>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</si>
  <si>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</si>
  <si>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</si>
  <si>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</si>
  <si>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</si>
  <si>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</si>
  <si>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</si>
  <si>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</si>
  <si>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</si>
  <si>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</si>
  <si>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</si>
  <si>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</si>
  <si>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</si>
  <si>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</si>
  <si>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</si>
  <si>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</si>
  <si>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</si>
  <si>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</si>
  <si>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</si>
  <si>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</si>
  <si>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</si>
  <si>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</si>
  <si>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</si>
  <si>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</si>
  <si>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</si>
  <si>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</si>
  <si>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</si>
  <si>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</si>
  <si>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</si>
  <si>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</si>
  <si>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</si>
  <si>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</si>
  <si>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</si>
  <si>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</si>
  <si>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</si>
  <si>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</si>
  <si>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</si>
  <si>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</si>
  <si>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</si>
  <si>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</si>
  <si>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</si>
  <si>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</si>
  <si>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</si>
  <si>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</si>
  <si>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</si>
  <si>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</si>
  <si>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</si>
  <si>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</si>
  <si>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</si>
  <si>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</si>
  <si>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</si>
  <si>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</si>
  <si>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</si>
  <si>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</si>
  <si>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</si>
  <si>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</si>
  <si>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</si>
  <si>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</si>
  <si>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</si>
  <si>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</si>
  <si>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</si>
  <si>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</si>
  <si>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</si>
  <si>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</si>
  <si>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</si>
  <si>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</si>
  <si>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</si>
  <si>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</si>
  <si>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</si>
  <si>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</si>
  <si>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</si>
  <si>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</si>
  <si>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</si>
  <si>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</si>
  <si>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</si>
  <si>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</si>
  <si>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</si>
  <si>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</si>
  <si>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</si>
  <si>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</si>
  <si>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</si>
  <si>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</si>
  <si>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</si>
  <si>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</si>
  <si>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</si>
  <si>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</si>
  <si>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</si>
  <si>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</si>
  <si>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</si>
  <si>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</si>
  <si>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</si>
  <si>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</si>
  <si>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</si>
  <si>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</si>
  <si>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</si>
  <si>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</si>
  <si>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</si>
  <si>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</si>
  <si>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</si>
  <si>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</si>
  <si>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</si>
  <si>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</si>
  <si>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</si>
  <si>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</si>
  <si>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</si>
  <si>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</si>
  <si>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</si>
  <si>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</si>
  <si>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</si>
  <si>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</si>
  <si>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</si>
  <si>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</si>
  <si>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</si>
  <si>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</si>
  <si>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</si>
  <si>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</si>
  <si>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</si>
  <si>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</si>
  <si>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</si>
  <si>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</si>
  <si>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</si>
  <si>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</si>
  <si>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</si>
  <si>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</si>
  <si>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</si>
  <si>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</si>
  <si>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</si>
  <si>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</si>
  <si>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</si>
  <si>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</si>
  <si>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</si>
  <si>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</si>
  <si>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</si>
  <si>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</si>
  <si>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</si>
  <si>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</si>
  <si>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</si>
  <si>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</si>
  <si>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</si>
  <si>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</si>
  <si>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</si>
  <si>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</si>
  <si>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</si>
  <si>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</si>
  <si>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</si>
  <si>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</si>
  <si>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</si>
  <si>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</si>
  <si>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</si>
  <si>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</si>
  <si>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</si>
  <si>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</si>
  <si>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</si>
  <si>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</si>
  <si>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</si>
  <si>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</si>
  <si>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</si>
  <si>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</si>
  <si>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</si>
  <si>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</si>
  <si>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</si>
  <si>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</si>
  <si>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</si>
  <si>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</si>
  <si>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</si>
  <si>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</si>
  <si>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</si>
  <si>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</si>
  <si>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</si>
  <si>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</si>
  <si>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</si>
  <si>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</si>
  <si>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</si>
  <si>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</si>
  <si>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</si>
  <si>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</si>
  <si>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</si>
  <si>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</si>
  <si>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</si>
  <si>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</si>
  <si>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</si>
  <si>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</si>
  <si>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</si>
  <si>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</si>
  <si>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</si>
  <si>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</si>
  <si>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</si>
  <si>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</si>
  <si>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</si>
  <si>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</si>
  <si>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</si>
  <si>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</si>
  <si>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</si>
  <si>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</si>
  <si>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</si>
  <si>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</si>
  <si>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</si>
  <si>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</si>
  <si>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</si>
  <si>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</si>
  <si>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</si>
  <si>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</si>
  <si>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</si>
  <si>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</si>
  <si>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</si>
  <si>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</si>
  <si>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</si>
  <si>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</si>
  <si>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</si>
  <si>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</si>
  <si>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</si>
  <si>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</si>
  <si>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</si>
  <si>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</si>
  <si>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</si>
  <si>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</si>
  <si>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</si>
  <si>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</si>
  <si>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</si>
  <si>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</si>
  <si>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</si>
  <si>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</si>
  <si>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</si>
  <si>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</si>
  <si>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</si>
  <si>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</si>
  <si>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</si>
  <si>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</si>
  <si>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</si>
  <si>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</si>
  <si>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</si>
  <si>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</si>
  <si>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</si>
  <si>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</si>
  <si>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</si>
  <si>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</si>
  <si>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</si>
  <si>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</si>
  <si>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</si>
  <si>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</si>
  <si>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</si>
  <si>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</si>
  <si>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</si>
  <si>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</si>
  <si>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</si>
  <si>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</si>
  <si>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</si>
  <si>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</si>
  <si>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</si>
  <si>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</si>
  <si>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</si>
  <si>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</si>
  <si>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</si>
  <si>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</si>
  <si>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</si>
  <si>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</si>
  <si>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</si>
  <si>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</si>
  <si>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</si>
  <si>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</si>
  <si>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</si>
  <si>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</si>
  <si>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</si>
  <si>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</si>
  <si>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</si>
  <si>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</si>
  <si>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</si>
  <si>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</si>
  <si>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</si>
  <si>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</si>
  <si>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</si>
  <si>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</si>
  <si>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</si>
  <si>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</si>
  <si>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</si>
  <si>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</si>
  <si>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</si>
  <si>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</si>
  <si>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</si>
  <si>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</si>
  <si>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</si>
  <si>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</si>
  <si>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</si>
  <si>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</si>
  <si>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</si>
  <si>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</si>
  <si>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</si>
  <si>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</si>
  <si>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</si>
  <si>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</si>
  <si>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</si>
  <si>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</si>
  <si>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</si>
  <si>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</si>
  <si>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</si>
  <si>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</si>
  <si>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</si>
  <si>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</si>
  <si>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</si>
  <si>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</si>
  <si>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</si>
  <si>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</si>
  <si>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</si>
  <si>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</si>
  <si>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</si>
  <si>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</si>
  <si>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</si>
  <si>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</si>
  <si>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</si>
  <si>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</si>
  <si>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</si>
  <si>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</si>
  <si>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</si>
  <si>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</si>
  <si>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</si>
  <si>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</si>
  <si>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</si>
  <si>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</si>
  <si>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</si>
  <si>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</si>
  <si>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</si>
  <si>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</si>
  <si>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</si>
  <si>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</si>
  <si>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</si>
  <si>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</si>
  <si>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</si>
  <si>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</si>
  <si>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</si>
  <si>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</si>
  <si>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</si>
  <si>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</si>
  <si>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</si>
  <si>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</si>
  <si>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</si>
  <si>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</si>
  <si>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</si>
  <si>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</si>
  <si>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</si>
  <si>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</si>
  <si>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</si>
  <si>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</si>
  <si>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</si>
  <si>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</si>
  <si>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</si>
  <si>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</si>
  <si>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</si>
  <si>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</si>
  <si>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</si>
  <si>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</si>
  <si>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</si>
  <si>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</si>
  <si>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</si>
  <si>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</si>
  <si>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</si>
  <si>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</si>
  <si>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</si>
  <si>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</si>
  <si>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</si>
  <si>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</si>
  <si>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</si>
  <si>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</si>
  <si>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</si>
  <si>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</si>
  <si>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</si>
  <si>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</si>
  <si>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</si>
  <si>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</si>
  <si>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</si>
  <si>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</si>
  <si>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</si>
  <si>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</si>
  <si>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</si>
  <si>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</si>
  <si>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</si>
  <si>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</si>
  <si>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</si>
  <si>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</si>
  <si>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</si>
  <si>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</si>
  <si>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</si>
  <si>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</si>
  <si>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</si>
  <si>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</si>
  <si>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</si>
  <si>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</si>
  <si>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</si>
  <si>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</si>
  <si>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</si>
  <si>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</si>
  <si>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</si>
  <si>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</si>
  <si>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</si>
  <si>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</si>
  <si>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</si>
  <si>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</si>
  <si>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</si>
  <si>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</si>
  <si>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</si>
  <si>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</si>
  <si>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</si>
  <si>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</si>
  <si>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</si>
  <si>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</si>
  <si>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</si>
  <si>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</si>
  <si>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</si>
  <si>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</si>
  <si>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</si>
  <si>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</si>
  <si>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</si>
  <si>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</si>
  <si>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</si>
  <si>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</si>
  <si>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</si>
  <si>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</si>
  <si>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</si>
  <si>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</si>
  <si>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</si>
  <si>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</si>
  <si>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</si>
  <si>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</si>
  <si>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</si>
  <si>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</si>
  <si>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</si>
  <si>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</si>
  <si>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</si>
  <si>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</si>
  <si>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</si>
  <si>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</si>
  <si>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</si>
  <si>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</si>
  <si>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</si>
  <si>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</si>
  <si>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</si>
  <si>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</si>
  <si>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</si>
  <si>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</si>
  <si>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</si>
  <si>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</si>
  <si>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</si>
  <si>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</si>
  <si>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</si>
  <si>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</si>
  <si>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</si>
  <si>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</si>
  <si>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</si>
  <si>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</si>
  <si>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</si>
  <si>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</si>
  <si>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</si>
  <si>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</si>
  <si>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</si>
  <si>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</si>
  <si>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</si>
  <si>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</si>
  <si>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</si>
  <si>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</si>
  <si>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</si>
  <si>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</si>
  <si>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</si>
  <si>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</si>
  <si>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</si>
  <si>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</si>
  <si>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</si>
  <si>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</si>
  <si>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</si>
  <si>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</si>
  <si>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</si>
  <si>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</si>
  <si>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</si>
  <si>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</si>
  <si>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</si>
  <si>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</si>
  <si>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</si>
  <si>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</si>
  <si>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</si>
  <si>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</si>
  <si>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</si>
  <si>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</si>
  <si>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</si>
  <si>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</si>
  <si>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</si>
  <si>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</si>
  <si>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</si>
  <si>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</si>
  <si>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</si>
  <si>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</si>
  <si>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</si>
  <si>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</si>
  <si>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</si>
  <si>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</si>
  <si>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</si>
  <si>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</si>
  <si>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</si>
  <si>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</si>
  <si>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</si>
  <si>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</si>
  <si>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</si>
  <si>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</si>
  <si>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</si>
  <si>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</si>
  <si>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</si>
  <si>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</si>
  <si>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</si>
  <si>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</si>
  <si>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</si>
  <si>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</si>
  <si>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</si>
  <si>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</si>
  <si>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</si>
  <si>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</si>
  <si>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</si>
  <si>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</si>
  <si>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</si>
  <si>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</si>
  <si>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</si>
  <si>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</si>
  <si>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</si>
  <si>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</si>
  <si>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</si>
  <si>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</si>
  <si>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</si>
  <si>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</si>
  <si>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</si>
  <si>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</si>
  <si>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</si>
  <si>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</si>
  <si>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</si>
  <si>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</si>
  <si>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</si>
  <si>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</si>
  <si>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</si>
  <si>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</si>
  <si>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</si>
  <si>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</si>
  <si>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</si>
  <si>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</si>
  <si>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</si>
  <si>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</si>
  <si>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</si>
  <si>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</si>
  <si>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</si>
  <si>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</si>
  <si>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</si>
  <si>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</si>
  <si>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</si>
  <si>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</si>
  <si>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</si>
  <si>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</si>
  <si>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</si>
  <si>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</si>
  <si>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</si>
  <si>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</si>
  <si>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</si>
  <si>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</si>
  <si>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</si>
  <si>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</si>
  <si>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</si>
  <si>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</si>
  <si>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</si>
  <si>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</si>
  <si>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</si>
  <si>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</si>
  <si>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</si>
  <si>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</si>
  <si>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</si>
  <si>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</si>
  <si>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</si>
  <si>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</si>
  <si>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</si>
  <si>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</si>
  <si>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</si>
  <si>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</si>
  <si>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</si>
  <si>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</si>
  <si>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</si>
  <si>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</si>
  <si>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</si>
  <si>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</si>
  <si>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</si>
  <si>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</si>
  <si>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</si>
  <si>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</si>
  <si>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</si>
  <si>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</si>
  <si>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</si>
  <si>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</si>
  <si>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</si>
  <si>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</si>
  <si>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</si>
  <si>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</si>
  <si>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</si>
  <si>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</si>
  <si>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</si>
  <si>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</si>
  <si>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</si>
  <si>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</si>
  <si>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</si>
  <si>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</si>
  <si>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</si>
  <si>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</si>
  <si>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</si>
  <si>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</si>
  <si>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</si>
  <si>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</si>
  <si>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</si>
  <si>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</si>
  <si>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</si>
  <si>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</si>
  <si>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</si>
  <si>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</si>
  <si>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</si>
  <si>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</si>
  <si>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</si>
  <si>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</si>
  <si>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</si>
  <si>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</si>
  <si>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</si>
  <si>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</si>
  <si>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</si>
  <si>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</si>
  <si>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</si>
  <si>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</si>
  <si>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</si>
  <si>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</si>
  <si>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</si>
  <si>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</si>
  <si>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</si>
  <si>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</si>
  <si>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</si>
  <si>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</si>
  <si>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</si>
  <si>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</si>
  <si>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</si>
  <si>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</si>
  <si>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</si>
  <si>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</si>
  <si>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</si>
  <si>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</si>
  <si>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</si>
  <si>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</si>
  <si>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</si>
  <si>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</si>
  <si>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</si>
  <si>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</si>
  <si>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</si>
  <si>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</si>
  <si>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</si>
  <si>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</si>
  <si>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</si>
  <si>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</si>
  <si>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</si>
  <si>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</si>
  <si>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</si>
  <si>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</si>
  <si>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</si>
  <si>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</si>
  <si>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</si>
  <si>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</si>
  <si>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</si>
  <si>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</si>
  <si>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</si>
  <si>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</si>
  <si>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</si>
  <si>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</si>
  <si>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</si>
  <si>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</si>
  <si>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</si>
  <si>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</si>
  <si>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</si>
  <si>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</si>
  <si>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</si>
  <si>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</si>
  <si>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</si>
  <si>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</si>
  <si>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</si>
  <si>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</si>
  <si>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</si>
  <si>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</si>
  <si>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</si>
  <si>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</si>
  <si>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</si>
  <si>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</si>
  <si>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</si>
  <si>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</si>
  <si>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</si>
  <si>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</si>
  <si>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</si>
  <si>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</si>
  <si>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</si>
  <si>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</si>
  <si>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</si>
  <si>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</si>
  <si>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</si>
  <si>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</si>
  <si>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</si>
  <si>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</si>
  <si>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</si>
  <si>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</si>
  <si>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</si>
  <si>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</si>
  <si>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</si>
  <si>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</si>
  <si>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</si>
  <si>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</si>
  <si>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</si>
  <si>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</si>
  <si>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</si>
  <si>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</si>
  <si>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</si>
  <si>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</si>
  <si>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</si>
  <si>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</si>
  <si>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</si>
  <si>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</si>
  <si>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</si>
  <si>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</si>
  <si>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</si>
  <si>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</si>
  <si>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</si>
  <si>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</si>
  <si>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</si>
  <si>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</si>
  <si>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</si>
  <si>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</si>
  <si>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</si>
  <si>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</si>
  <si>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</si>
  <si>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</si>
  <si>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</si>
  <si>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</si>
  <si>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</si>
  <si>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</si>
  <si>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</si>
  <si>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</si>
  <si>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</si>
  <si>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</si>
  <si>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</si>
  <si>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</si>
  <si>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</si>
  <si>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</si>
  <si>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</si>
  <si>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</si>
  <si>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</si>
  <si>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</si>
  <si>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</si>
  <si>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</si>
  <si>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</si>
  <si>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</si>
  <si>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</si>
  <si>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</si>
  <si>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</si>
  <si>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</si>
  <si>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</si>
  <si>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</si>
  <si>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</si>
  <si>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</si>
  <si>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</si>
  <si>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</si>
  <si>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</si>
  <si>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</si>
  <si>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</si>
  <si>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</si>
  <si>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</si>
  <si>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</si>
  <si>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</si>
  <si>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</si>
  <si>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</si>
  <si>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</si>
  <si>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</si>
  <si>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</si>
  <si>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</si>
  <si>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</si>
  <si>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</si>
  <si>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</si>
  <si>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</si>
  <si>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</si>
  <si>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</si>
  <si>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</si>
  <si>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</si>
  <si>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</si>
  <si>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</si>
  <si>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</si>
  <si>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</si>
  <si>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</si>
  <si>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</si>
  <si>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</si>
  <si>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</si>
  <si>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</si>
  <si>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</si>
  <si>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</si>
  <si>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</si>
  <si>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</si>
  <si>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</si>
  <si>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</si>
  <si>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</si>
  <si>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</si>
  <si>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</si>
  <si>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</si>
  <si>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</si>
  <si>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</si>
  <si>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</si>
  <si>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</si>
  <si>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</si>
  <si>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</si>
  <si>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</si>
  <si>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</si>
  <si>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</si>
  <si>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</si>
  <si>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</si>
  <si>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</si>
  <si>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</si>
  <si>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</si>
  <si>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</si>
  <si>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</si>
  <si>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</si>
  <si>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</si>
  <si>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</si>
  <si>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</si>
  <si>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</si>
  <si>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</si>
  <si>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</si>
  <si>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</si>
  <si>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</si>
  <si>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</si>
  <si>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</si>
  <si>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</si>
  <si>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</si>
  <si>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</si>
  <si>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</si>
  <si>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</si>
  <si>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</si>
  <si>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</si>
  <si>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</si>
  <si>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</si>
  <si>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</si>
  <si>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</si>
  <si>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</si>
  <si>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</si>
  <si>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</si>
  <si>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</si>
  <si>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</si>
  <si>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</si>
  <si>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</si>
  <si>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</si>
  <si>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</si>
  <si>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</si>
  <si>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</si>
  <si>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</si>
  <si>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</si>
  <si>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</si>
  <si>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</si>
  <si>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</si>
  <si>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</si>
  <si>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</si>
  <si>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</si>
  <si>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</si>
  <si>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</si>
  <si>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</si>
  <si>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</si>
  <si>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</si>
  <si>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</si>
  <si>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</si>
  <si>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</si>
  <si>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</si>
  <si>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</si>
  <si>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</si>
  <si>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</si>
  <si>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</si>
  <si>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</si>
  <si>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</si>
  <si>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</si>
  <si>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</si>
  <si>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</si>
  <si>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</si>
  <si>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</si>
  <si>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</si>
  <si>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</si>
  <si>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</si>
  <si>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</si>
  <si>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</si>
  <si>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</si>
  <si>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</si>
  <si>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</si>
  <si>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</si>
  <si>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</si>
  <si>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</si>
  <si>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</si>
  <si>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</si>
  <si>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</si>
  <si>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</si>
  <si>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</si>
  <si>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</si>
  <si>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</si>
  <si>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</si>
  <si>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</si>
  <si>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</si>
  <si>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</si>
  <si>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</si>
  <si>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</si>
  <si>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</si>
  <si>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</si>
  <si>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</si>
  <si>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</si>
  <si>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</si>
  <si>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</si>
  <si>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</si>
  <si>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</si>
  <si>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</si>
  <si>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</si>
  <si>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</si>
  <si>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</si>
  <si>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</si>
  <si>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</si>
  <si>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</si>
  <si>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</si>
  <si>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</si>
  <si>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</si>
  <si>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</si>
  <si>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</si>
  <si>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</si>
  <si>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</si>
  <si>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</si>
  <si>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</si>
  <si>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</si>
  <si>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</si>
  <si>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</si>
  <si>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</si>
  <si>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</si>
  <si>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</si>
  <si>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</si>
  <si>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</si>
  <si>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</si>
  <si>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</si>
  <si>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</si>
  <si>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</si>
  <si>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</si>
  <si>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</si>
  <si>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</si>
  <si>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</si>
  <si>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</si>
  <si>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</si>
  <si>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</si>
  <si>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</si>
  <si>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</si>
  <si>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</si>
  <si>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</si>
  <si>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</si>
  <si>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</si>
  <si>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</si>
  <si>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</si>
  <si>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</si>
  <si>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</si>
  <si>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</si>
  <si>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</si>
  <si>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</si>
  <si>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</si>
  <si>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</si>
  <si>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</si>
  <si>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</si>
  <si>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</si>
  <si>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</si>
  <si>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</si>
  <si>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</si>
  <si>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</si>
  <si>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</si>
  <si>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</si>
  <si>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</si>
  <si>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</si>
  <si>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</si>
  <si>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</si>
  <si>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</si>
  <si>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</si>
  <si>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</si>
  <si>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</si>
  <si>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</si>
  <si>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</si>
  <si>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</si>
  <si>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</si>
  <si>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</si>
  <si>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</si>
  <si>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</si>
  <si>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</si>
  <si>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</si>
  <si>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</si>
  <si>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</si>
  <si>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</si>
  <si>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</si>
  <si>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</si>
  <si>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</si>
  <si>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</si>
  <si>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</si>
  <si>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</si>
  <si>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</si>
  <si>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</si>
  <si>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</si>
  <si>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</si>
  <si>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</si>
  <si>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</si>
  <si>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</si>
  <si>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</si>
  <si>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</si>
  <si>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</si>
  <si>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</si>
  <si>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</si>
  <si>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</si>
  <si>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</si>
  <si>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</si>
  <si>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</si>
  <si>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</si>
  <si>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</si>
  <si>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</si>
  <si>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</si>
  <si>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</si>
  <si>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</si>
  <si>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</si>
  <si>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</si>
  <si>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</si>
  <si>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</si>
  <si>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</si>
  <si>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</si>
  <si>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</si>
  <si>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</si>
  <si>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</si>
  <si>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</si>
  <si>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</si>
  <si>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</si>
  <si>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</si>
  <si>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</si>
  <si>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</si>
  <si>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</si>
  <si>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</si>
  <si>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</si>
  <si>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</si>
  <si>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</si>
  <si>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</si>
  <si>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</si>
  <si>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</si>
  <si>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</si>
  <si>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</si>
  <si>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</si>
  <si>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</si>
  <si>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</si>
  <si>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</si>
  <si>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</si>
  <si>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</si>
  <si>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</si>
  <si>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</si>
  <si>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</si>
  <si>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</si>
  <si>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</si>
  <si>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</si>
  <si>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</si>
  <si>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</si>
  <si>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</si>
  <si>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</si>
  <si>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</si>
  <si>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</si>
  <si>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</si>
  <si>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</si>
  <si>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</si>
  <si>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</si>
  <si>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</si>
  <si>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</si>
  <si>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</si>
  <si>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</si>
  <si>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</si>
  <si>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</si>
  <si>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</si>
  <si>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</si>
  <si>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</si>
  <si>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</si>
  <si>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</si>
  <si>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</si>
  <si>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</si>
  <si>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</si>
  <si>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</si>
  <si>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</si>
  <si>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</si>
  <si>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</si>
  <si>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</si>
  <si>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</si>
  <si>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</si>
  <si>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</si>
  <si>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</si>
  <si>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</si>
  <si>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</si>
  <si>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</si>
  <si>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</si>
  <si>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</si>
  <si>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</si>
  <si>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</si>
  <si>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</si>
  <si>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</si>
  <si>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</si>
  <si>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</si>
  <si>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</si>
  <si>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</si>
  <si>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</si>
  <si>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</si>
  <si>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</si>
  <si>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</si>
  <si>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</si>
  <si>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</si>
  <si>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</si>
  <si>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</si>
  <si>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</si>
  <si>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</si>
  <si>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</si>
  <si>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</si>
  <si>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</si>
  <si>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</si>
  <si>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</si>
  <si>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</si>
  <si>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</si>
  <si>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</si>
  <si>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</si>
  <si>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</si>
  <si>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</si>
  <si>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</si>
  <si>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</si>
  <si>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</si>
  <si>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</si>
  <si>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</si>
  <si>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</si>
  <si>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</si>
  <si>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</si>
  <si>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</si>
  <si>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</si>
  <si>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</si>
  <si>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</si>
  <si>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</si>
  <si>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</si>
  <si>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</si>
  <si>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</si>
  <si>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</si>
  <si>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</si>
  <si>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</si>
  <si>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</si>
  <si>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</si>
  <si>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</si>
  <si>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</si>
  <si>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</si>
  <si>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</si>
  <si>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</si>
  <si>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</si>
  <si>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</si>
  <si>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</si>
  <si>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</si>
  <si>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</si>
  <si>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</si>
  <si>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</si>
  <si>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</si>
  <si>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</si>
  <si>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</si>
  <si>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</si>
  <si>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</si>
  <si>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</si>
  <si>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</si>
  <si>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</si>
  <si>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</si>
  <si>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</si>
  <si>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</si>
  <si>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</si>
  <si>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</si>
  <si>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</si>
  <si>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</si>
  <si>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</si>
  <si>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</si>
  <si>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</si>
  <si>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</si>
  <si>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</si>
  <si>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</si>
  <si>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</si>
  <si>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</si>
  <si>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</si>
  <si>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</si>
  <si>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</si>
  <si>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</si>
  <si>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</si>
  <si>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</si>
  <si>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</si>
  <si>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</si>
  <si>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</si>
  <si>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</si>
  <si>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</si>
  <si>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</si>
  <si>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</si>
  <si>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</si>
  <si>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</si>
  <si>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</si>
  <si>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</si>
  <si>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</si>
  <si>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</si>
  <si>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</si>
  <si>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</si>
  <si>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</si>
  <si>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</si>
  <si>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</si>
  <si>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</si>
  <si>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</si>
  <si>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</si>
  <si>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</si>
  <si>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</si>
  <si>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</si>
  <si>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</si>
  <si>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</si>
  <si>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</si>
  <si>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</si>
  <si>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</si>
  <si>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</si>
  <si>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</si>
  <si>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</si>
  <si>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</si>
  <si>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</si>
  <si>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</si>
  <si>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</si>
  <si>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</si>
  <si>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</si>
  <si>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</si>
  <si>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</si>
  <si>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</si>
  <si>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</si>
  <si>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</si>
  <si>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</si>
  <si>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</si>
  <si>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</si>
  <si>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</si>
  <si>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</si>
  <si>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</si>
  <si>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</si>
  <si>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</si>
  <si>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</si>
  <si>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</si>
  <si>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</si>
  <si>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</si>
  <si>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</si>
  <si>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</si>
  <si>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</si>
  <si>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</si>
  <si>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</si>
  <si>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</si>
  <si>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</si>
  <si>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</si>
  <si>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</si>
  <si>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</si>
  <si>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</si>
  <si>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</si>
  <si>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</si>
  <si>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</si>
  <si>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</si>
  <si>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</si>
  <si>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</si>
  <si>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</si>
  <si>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</si>
  <si>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</si>
  <si>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</si>
  <si>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</si>
  <si>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</si>
  <si>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</si>
  <si>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</si>
  <si>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</si>
  <si>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</si>
  <si>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</si>
  <si>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</si>
  <si>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</si>
  <si>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</si>
  <si>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</si>
  <si>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</si>
  <si>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</si>
  <si>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</si>
  <si>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</si>
  <si>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</si>
  <si>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</si>
  <si>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</si>
  <si>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</si>
  <si>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</si>
  <si>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</si>
  <si>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</si>
  <si>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</si>
  <si>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</si>
  <si>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</si>
  <si>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</si>
  <si>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</si>
  <si>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</si>
  <si>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</si>
  <si>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</si>
  <si>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</si>
  <si>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</si>
  <si>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</si>
  <si>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</si>
  <si>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</si>
  <si>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</si>
  <si>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</si>
  <si>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</si>
  <si>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</si>
  <si>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</si>
  <si>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</si>
  <si>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</si>
  <si>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</si>
  <si>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</si>
  <si>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</si>
  <si>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</si>
  <si>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</si>
  <si>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</si>
  <si>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</si>
  <si>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</si>
  <si>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</si>
  <si>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</si>
  <si>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</si>
  <si>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</si>
  <si>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</si>
  <si>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</si>
  <si>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</si>
  <si>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</si>
  <si>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</si>
  <si>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</si>
  <si>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</si>
  <si>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</si>
  <si>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</si>
  <si>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</si>
  <si>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</si>
  <si>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</si>
  <si>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</si>
  <si>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</si>
  <si>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</si>
  <si>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</si>
  <si>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</si>
  <si>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</si>
  <si>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</si>
  <si>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</si>
  <si>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</si>
  <si>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</si>
  <si>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</si>
  <si>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</si>
  <si>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</si>
  <si>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</si>
  <si>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</si>
  <si>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</si>
  <si>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</si>
  <si>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</si>
  <si>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</si>
  <si>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</si>
  <si>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</si>
  <si>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</si>
  <si>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</si>
  <si>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</si>
  <si>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</si>
  <si>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</si>
  <si>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</si>
  <si>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</si>
  <si>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</si>
  <si>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</si>
  <si>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</si>
  <si>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</si>
  <si>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</si>
  <si>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</si>
  <si>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</si>
  <si>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</si>
  <si>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</si>
  <si>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</si>
  <si>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</si>
  <si>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</si>
  <si>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</si>
  <si>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</si>
  <si>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</si>
  <si>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</si>
  <si>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</si>
  <si>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</si>
  <si>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</si>
  <si>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</si>
  <si>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</si>
  <si>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</si>
  <si>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</si>
  <si>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</si>
  <si>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</si>
  <si>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</si>
  <si>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</si>
  <si>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</si>
  <si>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</si>
  <si>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</si>
  <si>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</si>
  <si>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</si>
  <si>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</si>
  <si>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</si>
  <si>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</si>
  <si>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</si>
  <si>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</si>
  <si>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</si>
  <si>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</si>
  <si>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</si>
  <si>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</si>
  <si>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</si>
  <si>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</si>
  <si>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</si>
  <si>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</si>
  <si>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</si>
  <si>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</si>
  <si>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</si>
  <si>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</si>
  <si>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</si>
  <si>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</si>
  <si>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</si>
  <si>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</si>
  <si>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</si>
  <si>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</si>
  <si>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</si>
  <si>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</si>
  <si>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</si>
  <si>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</si>
  <si>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</si>
  <si>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</si>
  <si>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</si>
  <si>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</si>
  <si>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</si>
  <si>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</si>
  <si>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</si>
  <si>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</si>
  <si>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</si>
  <si>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</si>
  <si>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</si>
  <si>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</si>
  <si>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</si>
  <si>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</si>
  <si>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</si>
  <si>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</si>
  <si>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</si>
  <si>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</si>
  <si>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</si>
  <si>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</si>
  <si>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</si>
  <si>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</si>
  <si>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</si>
  <si>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</si>
  <si>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</si>
  <si>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</si>
  <si>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</si>
  <si>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</si>
  <si>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</si>
  <si>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</si>
  <si>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</si>
  <si>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</si>
  <si>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</si>
  <si>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</si>
  <si>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</si>
  <si>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</si>
  <si>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</si>
  <si>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</si>
  <si>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</si>
  <si>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</si>
  <si>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</si>
  <si>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</si>
  <si>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</si>
  <si>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</si>
  <si>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</si>
  <si>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</si>
  <si>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</si>
  <si>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</si>
  <si>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</si>
  <si>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</si>
  <si>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</si>
  <si>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</si>
  <si>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</si>
  <si>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</si>
  <si>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</si>
  <si>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</si>
  <si>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</si>
  <si>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</si>
  <si>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</si>
  <si>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</si>
  <si>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</si>
  <si>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</si>
  <si>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</si>
  <si>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</si>
  <si>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</si>
  <si>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</si>
  <si>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</si>
  <si>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</si>
  <si>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</si>
  <si>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</si>
  <si>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</si>
  <si>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</si>
  <si>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</si>
  <si>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</si>
  <si>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</si>
  <si>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</si>
  <si>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</si>
  <si>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</si>
  <si>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</si>
  <si>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</si>
  <si>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</si>
  <si>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</si>
  <si>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</si>
  <si>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</si>
  <si>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</si>
  <si>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</si>
  <si>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</si>
  <si>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</si>
  <si>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</si>
  <si>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</si>
  <si>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</si>
  <si>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</si>
  <si>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</si>
  <si>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</si>
  <si>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</si>
  <si>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</si>
  <si>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</si>
  <si>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</si>
  <si>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</si>
  <si>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</si>
  <si>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</si>
  <si>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</si>
  <si>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</si>
  <si>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</si>
  <si>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</si>
  <si>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</si>
  <si>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</si>
  <si>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</si>
  <si>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</si>
  <si>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</si>
  <si>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</si>
  <si>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</si>
  <si>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</si>
  <si>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</si>
  <si>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</si>
  <si>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</si>
  <si>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</si>
  <si>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</si>
  <si>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</si>
  <si>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</si>
  <si>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</si>
  <si>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</si>
  <si>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</si>
  <si>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</si>
  <si>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</si>
  <si>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</si>
  <si>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</si>
  <si>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</si>
  <si>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</si>
  <si>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</si>
  <si>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</si>
  <si>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</si>
  <si>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</si>
  <si>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</si>
  <si>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</si>
  <si>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</si>
  <si>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</si>
  <si>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</si>
  <si>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</si>
  <si>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</si>
  <si>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</si>
  <si>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</si>
  <si>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</si>
  <si>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</si>
  <si>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</si>
  <si>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</si>
  <si>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</si>
  <si>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</si>
  <si>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</si>
  <si>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</si>
  <si>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</si>
  <si>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</si>
  <si>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</si>
  <si>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</si>
  <si>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</si>
  <si>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</si>
  <si>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</si>
  <si>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</si>
  <si>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</si>
  <si>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</si>
  <si>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</si>
  <si>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</si>
  <si>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</si>
  <si>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</si>
  <si>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</si>
  <si>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</si>
  <si>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</si>
  <si>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</si>
  <si>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</si>
  <si>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</si>
  <si>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</si>
  <si>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</si>
  <si>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</si>
  <si>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</si>
  <si>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</si>
  <si>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</si>
  <si>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</si>
  <si>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</si>
  <si>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</si>
  <si>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</si>
  <si>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</si>
  <si>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</si>
  <si>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</si>
  <si>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</si>
  <si>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</si>
  <si>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</si>
  <si>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</si>
  <si>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</si>
  <si>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</si>
  <si>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</si>
  <si>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</si>
  <si>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</si>
  <si>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</si>
  <si>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</si>
  <si>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</si>
  <si>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</si>
  <si>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</si>
  <si>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</si>
  <si>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</si>
  <si>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</si>
  <si>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</si>
  <si>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</si>
  <si>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</si>
  <si>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</si>
  <si>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</si>
  <si>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</si>
  <si>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</si>
  <si>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</si>
  <si>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</si>
  <si>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</si>
  <si>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</si>
  <si>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</si>
  <si>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</si>
  <si>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</si>
  <si>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</si>
  <si>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</si>
  <si>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</si>
  <si>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</si>
  <si>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</si>
  <si>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</si>
  <si>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</si>
  <si>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</si>
  <si>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</si>
  <si>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</si>
  <si>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</si>
  <si>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</si>
  <si>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</si>
  <si>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</si>
  <si>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</si>
  <si>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</si>
  <si>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</si>
  <si>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</si>
  <si>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</si>
  <si>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</si>
  <si>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</si>
  <si>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</si>
  <si>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</si>
  <si>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</si>
  <si>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</si>
  <si>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</si>
  <si>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</si>
  <si>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</si>
  <si>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</si>
  <si>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</si>
  <si>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</si>
  <si>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</si>
  <si>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</si>
  <si>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</si>
  <si>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</si>
  <si>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</si>
  <si>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</si>
  <si>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</si>
  <si>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</si>
  <si>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</si>
  <si>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</si>
  <si>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</si>
  <si>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</si>
  <si>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</si>
  <si>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</si>
  <si>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</si>
  <si>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</si>
  <si>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</si>
  <si>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</si>
  <si>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</si>
  <si>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</si>
  <si>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</si>
  <si>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</si>
  <si>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</si>
  <si>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</si>
  <si>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</si>
  <si>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</si>
  <si>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</si>
  <si>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</si>
  <si>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</si>
  <si>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</si>
  <si>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</si>
  <si>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</si>
  <si>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</si>
  <si>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</si>
  <si>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</si>
  <si>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</si>
  <si>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</si>
  <si>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</si>
  <si>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</si>
  <si>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</si>
  <si>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</si>
  <si>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</si>
  <si>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</si>
  <si>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</si>
  <si>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</si>
  <si>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</si>
  <si>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</si>
  <si>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</si>
  <si>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</si>
  <si>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</si>
  <si>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</si>
  <si>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</si>
  <si>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</si>
  <si>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</si>
  <si>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</si>
  <si>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</si>
  <si>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</si>
  <si>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</si>
  <si>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</si>
  <si>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</si>
  <si>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</si>
  <si>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</si>
  <si>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</si>
  <si>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</si>
  <si>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</si>
  <si>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</si>
  <si>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</si>
  <si>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</si>
  <si>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</si>
  <si>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</si>
  <si>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</si>
  <si>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</si>
  <si>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</si>
  <si>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</si>
  <si>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</si>
  <si>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</si>
  <si>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</si>
  <si>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</si>
  <si>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</si>
  <si>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</si>
  <si>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</si>
  <si>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</si>
  <si>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</si>
  <si>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</si>
  <si>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</si>
  <si>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</si>
  <si>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</si>
  <si>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</si>
  <si>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</si>
  <si>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</si>
  <si>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</si>
  <si>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</si>
  <si>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</si>
  <si>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</si>
  <si>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</si>
  <si>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</si>
  <si>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</si>
  <si>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</si>
  <si>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</si>
  <si>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</si>
  <si>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</si>
  <si>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</si>
  <si>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</si>
  <si>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</si>
  <si>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</si>
  <si>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</si>
  <si>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</si>
  <si>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</si>
  <si>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</si>
  <si>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</si>
  <si>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</si>
  <si>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</si>
  <si>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</si>
  <si>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</si>
  <si>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</si>
  <si>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</si>
  <si>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</si>
  <si>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</si>
  <si>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</si>
  <si>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</si>
  <si>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</si>
  <si>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</si>
  <si>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</si>
  <si>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</si>
  <si>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</si>
  <si>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</si>
  <si>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</si>
  <si>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</si>
  <si>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</si>
  <si>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</si>
  <si>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</si>
  <si>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</si>
  <si>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</si>
  <si>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</si>
  <si>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</si>
  <si>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</si>
  <si>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</si>
  <si>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</si>
  <si>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</si>
  <si>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</si>
  <si>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</si>
  <si>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</si>
  <si>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</si>
  <si>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</si>
  <si>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</si>
  <si>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</si>
  <si>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</si>
  <si>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</si>
  <si>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</si>
  <si>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</si>
  <si>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</si>
  <si>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</si>
  <si>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</si>
  <si>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</si>
  <si>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</si>
  <si>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</si>
  <si>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</si>
  <si>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</si>
  <si>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</si>
  <si>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</si>
  <si>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</si>
  <si>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</si>
  <si>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</si>
  <si>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</si>
  <si>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</si>
  <si>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</si>
  <si>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</si>
  <si>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</si>
  <si>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</si>
  <si>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</si>
  <si>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</si>
  <si>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</si>
  <si>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</si>
  <si>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</si>
  <si>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</si>
  <si>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</si>
  <si>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</si>
  <si>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</si>
  <si>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</si>
  <si>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</si>
  <si>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</si>
  <si>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</si>
  <si>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</si>
  <si>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</si>
  <si>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</si>
  <si>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</si>
  <si>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</si>
  <si>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</si>
  <si>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</si>
  <si>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</si>
  <si>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</si>
  <si>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</si>
  <si>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</si>
  <si>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</si>
  <si>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</si>
  <si>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</si>
  <si>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</si>
  <si>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</si>
  <si>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</si>
  <si>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</si>
  <si>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</si>
  <si>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</si>
  <si>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</si>
  <si>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</si>
  <si>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</si>
  <si>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</si>
  <si>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</si>
  <si>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</si>
  <si>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</si>
  <si>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</si>
  <si>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</si>
  <si>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</si>
  <si>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</si>
  <si>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</si>
  <si>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</si>
  <si>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</si>
  <si>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</si>
  <si>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</si>
  <si>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</si>
  <si>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</si>
  <si>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</si>
  <si>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</si>
  <si>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</si>
  <si>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</si>
  <si>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</si>
  <si>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</si>
  <si>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</si>
  <si>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</si>
  <si>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</si>
  <si>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</si>
  <si>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</si>
  <si>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</si>
  <si>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</si>
  <si>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</si>
  <si>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</si>
  <si>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</si>
  <si>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</si>
  <si>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</si>
  <si>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</si>
  <si>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</si>
  <si>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</si>
  <si>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</si>
  <si>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</si>
  <si>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</si>
  <si>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</si>
  <si>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</si>
  <si>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</si>
  <si>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</si>
  <si>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</si>
  <si>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</si>
  <si>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</si>
  <si>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</si>
  <si>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</si>
  <si>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</si>
  <si>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</si>
  <si>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</si>
  <si>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</si>
  <si>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</si>
  <si>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</si>
  <si>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</si>
  <si>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</si>
  <si>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</si>
  <si>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</si>
  <si>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</si>
  <si>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</si>
  <si>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</si>
  <si>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</si>
  <si>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</si>
  <si>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</si>
  <si>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</si>
  <si>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</si>
  <si>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</si>
  <si>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</si>
  <si>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</si>
  <si>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</si>
  <si>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</si>
  <si>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</si>
  <si>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</si>
  <si>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</si>
  <si>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</si>
  <si>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</si>
  <si>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</si>
  <si>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</si>
  <si>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</si>
  <si>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</si>
  <si>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</si>
  <si>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</si>
  <si>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</si>
  <si>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</si>
  <si>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</si>
  <si>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</si>
  <si>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</si>
  <si>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</si>
  <si>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</si>
  <si>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</si>
  <si>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</si>
  <si>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</si>
  <si>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</si>
  <si>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</si>
  <si>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</si>
  <si>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</si>
  <si>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</si>
  <si>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</si>
  <si>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</si>
  <si>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</si>
  <si>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</si>
  <si>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</si>
  <si>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</si>
  <si>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</si>
  <si>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</si>
  <si>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</si>
  <si>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</si>
  <si>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</si>
  <si>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</si>
  <si>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</si>
  <si>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</si>
  <si>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</si>
  <si>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</si>
  <si>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</si>
  <si>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</si>
  <si>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</si>
  <si>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</si>
  <si>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</si>
  <si>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</si>
  <si>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</si>
  <si>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</si>
  <si>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</si>
  <si>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</si>
  <si>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</si>
  <si>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</si>
  <si>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</si>
  <si>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</si>
  <si>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</si>
  <si>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</si>
  <si>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</si>
  <si>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</si>
  <si>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</si>
  <si>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</si>
  <si>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</si>
  <si>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</si>
  <si>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</si>
  <si>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</si>
  <si>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</si>
  <si>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</si>
  <si>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</si>
  <si>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</si>
  <si>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</si>
  <si>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</si>
  <si>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</si>
  <si>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</si>
  <si>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</si>
  <si>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</si>
  <si>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</si>
  <si>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</si>
  <si>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</si>
  <si>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</si>
  <si>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</si>
  <si>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</si>
  <si>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</si>
  <si>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</si>
  <si>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</si>
  <si>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</si>
  <si>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</si>
  <si>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</si>
  <si>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</si>
  <si>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</si>
  <si>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</si>
  <si>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</si>
  <si>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</si>
  <si>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</si>
  <si>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</si>
  <si>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</si>
  <si>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</si>
  <si>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</si>
  <si>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</si>
  <si>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</si>
  <si>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</si>
  <si>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</si>
  <si>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</si>
  <si>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</si>
  <si>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</si>
  <si>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</si>
  <si>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</si>
  <si>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</si>
  <si>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</si>
  <si>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</si>
  <si>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</si>
  <si>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</si>
  <si>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</si>
  <si>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</si>
  <si>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</si>
  <si>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</si>
  <si>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</si>
  <si>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</si>
  <si>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</si>
  <si>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</si>
  <si>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</si>
  <si>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</si>
  <si>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</si>
  <si>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</si>
  <si>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</si>
  <si>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</si>
  <si>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</si>
  <si>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</si>
  <si>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</si>
  <si>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</si>
  <si>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</si>
  <si>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</si>
  <si>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</si>
  <si>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</si>
  <si>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</si>
  <si>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</si>
  <si>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</si>
  <si>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</si>
  <si>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</si>
  <si>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</si>
  <si>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</si>
  <si>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</si>
  <si>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</si>
  <si>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</si>
  <si>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</si>
  <si>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</si>
  <si>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</si>
  <si>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</si>
  <si>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</si>
  <si>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</si>
  <si>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</si>
  <si>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</si>
  <si>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</si>
  <si>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</si>
  <si>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</si>
  <si>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</si>
  <si>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</si>
  <si>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</si>
  <si>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</si>
  <si>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</si>
  <si>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</si>
  <si>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</si>
  <si>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</si>
  <si>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</si>
  <si>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</si>
  <si>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</si>
  <si>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</si>
  <si>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</si>
  <si>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</si>
  <si>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</si>
  <si>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</si>
  <si>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</si>
  <si>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</si>
  <si>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</si>
  <si>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</si>
  <si>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</si>
  <si>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</si>
  <si>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</si>
  <si>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</si>
  <si>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</si>
  <si>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</si>
  <si>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</si>
  <si>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</si>
  <si>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</si>
  <si>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</si>
  <si>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</si>
  <si>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</si>
  <si>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</si>
  <si>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</si>
  <si>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</si>
  <si>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</si>
  <si>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</si>
  <si>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</si>
  <si>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</si>
  <si>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</si>
  <si>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</si>
  <si>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</si>
  <si>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</si>
  <si>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</si>
  <si>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</si>
  <si>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</si>
  <si>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</si>
  <si>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</si>
  <si>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</si>
  <si>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</si>
  <si>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</si>
  <si>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</si>
  <si>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</si>
  <si>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</si>
  <si>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</si>
  <si>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</si>
  <si>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</si>
  <si>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</si>
  <si>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</si>
  <si>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</si>
  <si>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</si>
  <si>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</si>
  <si>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</si>
  <si>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</si>
  <si>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</si>
  <si>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</si>
  <si>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</si>
  <si>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</si>
  <si>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</si>
  <si>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</si>
  <si>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</si>
  <si>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</si>
  <si>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</si>
  <si>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</si>
  <si>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</si>
  <si>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</si>
  <si>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</si>
  <si>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</si>
  <si>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</si>
  <si>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</si>
  <si>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</si>
  <si>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</si>
  <si>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</si>
  <si>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</si>
  <si>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</si>
  <si>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</si>
  <si>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</si>
  <si>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</si>
  <si>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</si>
  <si>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</si>
  <si>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</si>
  <si>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</si>
  <si>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</si>
  <si>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</si>
  <si>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</si>
  <si>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</si>
  <si>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</si>
  <si>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</si>
  <si>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</si>
  <si>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</si>
  <si>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</si>
  <si>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</si>
  <si>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</si>
  <si>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</si>
  <si>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</si>
  <si>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</si>
  <si>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</si>
  <si>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</si>
  <si>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</si>
  <si>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</si>
  <si>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</si>
  <si>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</si>
  <si>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</si>
  <si>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</si>
  <si>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</si>
  <si>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</si>
  <si>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</si>
  <si>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</si>
  <si>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</si>
  <si>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</si>
  <si>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</si>
  <si>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</si>
  <si>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</si>
  <si>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</si>
  <si>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</si>
  <si>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</si>
  <si>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</si>
  <si>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</si>
  <si>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</si>
  <si>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</si>
  <si>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</si>
  <si>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</si>
  <si>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</si>
  <si>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</si>
  <si>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</si>
  <si>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</si>
  <si>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</si>
  <si>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</si>
  <si>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</si>
  <si>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</si>
  <si>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</si>
  <si>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</si>
  <si>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</si>
  <si>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</si>
  <si>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</si>
  <si>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</si>
  <si>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</si>
  <si>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</si>
  <si>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</si>
  <si>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</si>
  <si>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</si>
  <si>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</si>
  <si>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</si>
  <si>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</si>
  <si>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</si>
  <si>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</si>
  <si>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</si>
  <si>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</si>
  <si>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</si>
  <si>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</si>
  <si>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</si>
  <si>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</si>
  <si>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</si>
  <si>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</si>
  <si>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</si>
  <si>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</si>
  <si>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</si>
  <si>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</si>
  <si>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</si>
  <si>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</si>
  <si>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</si>
  <si>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</si>
  <si>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</si>
  <si>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</si>
  <si>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</si>
  <si>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</si>
  <si>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</si>
  <si>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</si>
  <si>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</si>
  <si>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</si>
  <si>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</si>
  <si>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</si>
  <si>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</si>
  <si>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</si>
  <si>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</si>
  <si>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</si>
  <si>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</si>
  <si>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</si>
  <si>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</si>
  <si>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</si>
  <si>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</si>
  <si>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</si>
  <si>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</si>
  <si>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</si>
  <si>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</si>
  <si>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</si>
  <si>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</si>
  <si>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</si>
  <si>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</si>
  <si>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</si>
  <si>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</si>
  <si>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</si>
  <si>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</si>
  <si>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</si>
  <si>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</si>
  <si>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</si>
  <si>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</si>
  <si>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</si>
  <si>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</si>
  <si>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</si>
  <si>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</si>
  <si>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</si>
  <si>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</si>
  <si>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</si>
  <si>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</si>
  <si>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</si>
  <si>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</si>
  <si>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</si>
  <si>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</si>
  <si>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</si>
  <si>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</si>
  <si>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</si>
  <si>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</si>
  <si>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</si>
  <si>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</si>
  <si>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</si>
  <si>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</si>
  <si>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</si>
  <si>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</si>
  <si>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</si>
  <si>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</si>
  <si>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</si>
  <si>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</si>
  <si>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</si>
  <si>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</si>
  <si>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</si>
  <si>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</si>
  <si>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</si>
  <si>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</si>
  <si>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</si>
  <si>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</si>
  <si>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</si>
  <si>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</si>
  <si>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</si>
  <si>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</si>
  <si>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</si>
  <si>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</si>
  <si>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</si>
  <si>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</si>
  <si>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</si>
  <si>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</si>
  <si>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</si>
  <si>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</si>
  <si>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</si>
  <si>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</si>
  <si>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</si>
  <si>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</si>
  <si>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</si>
  <si>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</si>
  <si>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</si>
  <si>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</si>
  <si>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</si>
  <si>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</si>
  <si>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</si>
  <si>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</si>
  <si>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</si>
  <si>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</si>
  <si>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</si>
  <si>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</si>
  <si>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</si>
  <si>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</si>
  <si>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</si>
  <si>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</si>
  <si>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</si>
  <si>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</si>
  <si>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</si>
  <si>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</si>
  <si>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</si>
  <si>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</si>
  <si>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</si>
  <si>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</si>
  <si>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</si>
  <si>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</si>
  <si>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</si>
  <si>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</si>
  <si>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</si>
  <si>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</si>
  <si>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</si>
  <si>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</si>
  <si>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</si>
  <si>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</si>
  <si>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</si>
  <si>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</si>
  <si>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</si>
  <si>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</si>
  <si>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</si>
  <si>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</si>
  <si>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</si>
  <si>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</si>
  <si>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</si>
  <si>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</si>
  <si>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</si>
  <si>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</si>
  <si>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</si>
  <si>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</si>
  <si>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</si>
  <si>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</si>
  <si>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</si>
  <si>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</si>
  <si>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</si>
  <si>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</si>
  <si>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</si>
  <si>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</si>
  <si>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</si>
  <si>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</si>
  <si>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</si>
  <si>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</si>
  <si>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</si>
  <si>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</si>
  <si>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</si>
  <si>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</si>
  <si>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</si>
  <si>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</si>
  <si>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</si>
  <si>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</si>
  <si>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</si>
  <si>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</si>
  <si>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</si>
  <si>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</si>
  <si>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</si>
  <si>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</si>
  <si>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</si>
  <si>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</si>
  <si>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</si>
  <si>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</si>
  <si>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</si>
  <si>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</si>
  <si>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</si>
  <si>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</si>
  <si>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</si>
  <si>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</si>
  <si>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</si>
  <si>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</si>
  <si>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</si>
  <si>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</si>
  <si>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</si>
  <si>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</si>
  <si>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</si>
  <si>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</si>
  <si>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</si>
  <si>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</si>
  <si>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</si>
  <si>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</si>
  <si>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</si>
  <si>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</si>
  <si>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</si>
  <si>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</si>
  <si>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</si>
  <si>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</si>
  <si>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</si>
  <si>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</si>
  <si>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</si>
  <si>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</si>
  <si>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</si>
  <si>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</si>
  <si>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</si>
  <si>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</si>
  <si>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</si>
  <si>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</si>
  <si>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</si>
  <si>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</si>
  <si>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</si>
  <si>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</si>
  <si>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</si>
  <si>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</si>
  <si>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</si>
  <si>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</si>
  <si>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</si>
  <si>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</si>
  <si>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</si>
  <si>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</si>
  <si>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</si>
  <si>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</si>
  <si>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</si>
  <si>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</si>
  <si>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</si>
  <si>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</si>
  <si>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</si>
  <si>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</si>
  <si>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</si>
  <si>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</si>
  <si>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</si>
  <si>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</si>
  <si>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</si>
  <si>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</si>
  <si>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</si>
  <si>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</si>
  <si>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</si>
  <si>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</si>
  <si>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</si>
  <si>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</si>
  <si>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</si>
  <si>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</si>
  <si>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</si>
  <si>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</si>
  <si>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</si>
  <si>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</si>
  <si>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</si>
  <si>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</si>
  <si>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</si>
  <si>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</si>
  <si>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</si>
  <si>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</si>
  <si>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</si>
  <si>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</si>
  <si>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</si>
  <si>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</si>
  <si>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</si>
  <si>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</si>
  <si>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</si>
  <si>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</si>
  <si>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</si>
  <si>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</si>
  <si>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</si>
  <si>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</si>
  <si>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</si>
  <si>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</si>
  <si>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</si>
  <si>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</si>
  <si>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</si>
  <si>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</si>
  <si>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</si>
  <si>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</si>
  <si>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</si>
  <si>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</si>
  <si>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</si>
  <si>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</si>
  <si>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</si>
  <si>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</si>
  <si>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</si>
  <si>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</si>
  <si>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</si>
  <si>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</si>
  <si>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</si>
  <si>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</si>
  <si>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</si>
  <si>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</si>
  <si>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</si>
  <si>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</si>
  <si>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</si>
  <si>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</si>
  <si>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</si>
  <si>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</si>
  <si>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</si>
  <si>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</si>
  <si>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</si>
  <si>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</si>
  <si>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</si>
  <si>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</si>
  <si>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</si>
  <si>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</si>
  <si>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</si>
  <si>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</si>
  <si>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</si>
  <si>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</si>
  <si>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</si>
  <si>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</si>
  <si>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</si>
  <si>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</si>
  <si>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</si>
  <si>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</si>
  <si>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</si>
  <si>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</si>
  <si>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</si>
  <si>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</si>
  <si>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</si>
  <si>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</si>
  <si>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</si>
  <si>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</si>
  <si>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</si>
  <si>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</si>
  <si>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</si>
  <si>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</si>
  <si>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</si>
  <si>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</si>
  <si>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</si>
  <si>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</si>
  <si>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</si>
  <si>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</si>
  <si>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</si>
  <si>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</si>
  <si>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</si>
  <si>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</si>
  <si>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</si>
  <si>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</si>
  <si>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</si>
  <si>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</si>
  <si>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</si>
  <si>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</si>
  <si>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</si>
  <si>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</si>
  <si>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</si>
  <si>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</si>
  <si>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</si>
  <si>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</si>
  <si>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</si>
  <si>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</si>
  <si>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</si>
  <si>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</si>
  <si>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</si>
  <si>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</si>
  <si>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</si>
  <si>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</si>
  <si>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</si>
  <si>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</si>
  <si>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</si>
  <si>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</si>
  <si>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</si>
  <si>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</si>
  <si>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</si>
  <si>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</si>
  <si>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</si>
  <si>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</si>
  <si>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</si>
  <si>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</si>
  <si>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</si>
  <si>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</si>
  <si>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</si>
  <si>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</si>
  <si>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</si>
  <si>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</si>
  <si>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</si>
  <si>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</si>
  <si>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</si>
  <si>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</si>
  <si>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</si>
  <si>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</si>
  <si>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</si>
  <si>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</si>
  <si>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</si>
  <si>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</si>
  <si>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</si>
  <si>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</si>
  <si>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</si>
  <si>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</si>
  <si>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</si>
  <si>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</si>
  <si>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</si>
  <si>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</si>
  <si>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</si>
  <si>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</si>
  <si>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</si>
  <si>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</si>
  <si>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</si>
  <si>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</si>
  <si>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</si>
  <si>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</si>
  <si>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</si>
  <si>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</si>
  <si>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</si>
  <si>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</si>
  <si>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</si>
  <si>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</si>
  <si>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</si>
  <si>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</si>
  <si>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</si>
  <si>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</si>
  <si>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</si>
  <si>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</si>
  <si>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</si>
  <si>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</si>
  <si>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</si>
  <si>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</si>
  <si>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</si>
  <si>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</si>
  <si>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</si>
  <si>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</si>
  <si>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</si>
  <si>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</si>
  <si>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</si>
  <si>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</si>
  <si>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</si>
  <si>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</si>
  <si>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</si>
  <si>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</si>
  <si>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</si>
  <si>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</si>
  <si>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</si>
  <si>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</si>
  <si>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</si>
  <si>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</si>
  <si>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</si>
  <si>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</si>
  <si>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</si>
  <si>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</si>
  <si>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</si>
  <si>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</si>
  <si>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</si>
  <si>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</si>
  <si>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</si>
  <si>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</si>
  <si>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</si>
  <si>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</si>
  <si>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</si>
  <si>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</si>
  <si>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</si>
  <si>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</si>
  <si>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</si>
  <si>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</si>
  <si>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</si>
  <si>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</si>
  <si>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</si>
  <si>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</si>
  <si>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</si>
  <si>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</si>
  <si>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</si>
  <si>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</si>
  <si>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</si>
  <si>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</si>
  <si>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</si>
  <si>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</si>
  <si>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</si>
  <si>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</si>
  <si>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</si>
  <si>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</si>
  <si>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</si>
  <si>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</si>
  <si>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</si>
  <si>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</si>
  <si>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</si>
  <si>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</si>
  <si>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</si>
  <si>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</si>
  <si>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</si>
  <si>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</si>
  <si>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</si>
  <si>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</si>
  <si>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</si>
  <si>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</si>
  <si>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</si>
  <si>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</si>
  <si>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</si>
  <si>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</si>
  <si>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</si>
  <si>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</si>
  <si>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</si>
  <si>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</si>
  <si>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</si>
  <si>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</si>
  <si>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</si>
  <si>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</si>
  <si>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</si>
  <si>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</si>
  <si>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</si>
  <si>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</si>
  <si>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</si>
  <si>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</si>
  <si>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</si>
  <si>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</si>
  <si>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</si>
  <si>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</si>
  <si>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</si>
  <si>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</si>
  <si>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</si>
  <si>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</si>
  <si>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</si>
  <si>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</si>
  <si>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</si>
  <si>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</si>
  <si>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</si>
  <si>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</si>
  <si>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</si>
  <si>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</si>
  <si>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</si>
  <si>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</si>
  <si>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</si>
  <si>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</si>
  <si>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</si>
  <si>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</si>
  <si>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</si>
  <si>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</si>
  <si>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</si>
  <si>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</si>
  <si>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</si>
  <si>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</si>
  <si>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</si>
  <si>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</si>
  <si>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</si>
  <si>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</si>
  <si>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</si>
  <si>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</si>
  <si>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</si>
  <si>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</si>
  <si>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</si>
  <si>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</si>
  <si>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</si>
  <si>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</si>
  <si>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</si>
  <si>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</si>
  <si>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</si>
  <si>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</si>
  <si>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</si>
  <si>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</si>
  <si>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</si>
  <si>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</si>
  <si>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</si>
  <si>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</si>
  <si>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</si>
  <si>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</si>
  <si>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</si>
  <si>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</si>
  <si>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</si>
  <si>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</si>
  <si>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</si>
  <si>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</si>
  <si>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</si>
  <si>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</si>
  <si>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</si>
  <si>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</si>
  <si>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</si>
  <si>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</si>
  <si>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</si>
  <si>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</si>
  <si>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</si>
  <si>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</si>
  <si>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</si>
  <si>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</si>
  <si>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</si>
  <si>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</si>
  <si>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</si>
  <si>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</si>
  <si>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</si>
  <si>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</si>
  <si>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</si>
  <si>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</si>
  <si>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</si>
  <si>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</si>
  <si>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</si>
  <si>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</si>
  <si>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</si>
  <si>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</si>
  <si>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</si>
  <si>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</si>
  <si>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</si>
  <si>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</si>
  <si>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</si>
  <si>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</si>
  <si>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</si>
  <si>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</si>
  <si>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</si>
  <si>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</si>
  <si>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</si>
  <si>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</si>
  <si>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</si>
  <si>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</si>
  <si>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</si>
  <si>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</si>
  <si>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</si>
  <si>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</si>
  <si>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</si>
  <si>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</si>
  <si>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</si>
  <si>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</si>
  <si>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</si>
  <si>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</si>
  <si>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</si>
  <si>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</si>
  <si>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</si>
  <si>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</si>
  <si>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</si>
  <si>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</si>
  <si>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</si>
  <si>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</si>
  <si>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</si>
  <si>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</si>
  <si>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</si>
  <si>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</si>
  <si>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</si>
  <si>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</si>
  <si>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</si>
  <si>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</si>
  <si>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</si>
  <si>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</si>
  <si>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</si>
  <si>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</si>
  <si>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</si>
  <si>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</si>
  <si>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</si>
  <si>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</si>
  <si>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</si>
  <si>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</si>
  <si>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</si>
  <si>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</si>
  <si>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</si>
  <si>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</si>
  <si>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</si>
  <si>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</si>
  <si>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</si>
  <si>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</si>
  <si>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</si>
  <si>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</si>
  <si>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</si>
  <si>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</si>
  <si>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</si>
  <si>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</si>
  <si>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</si>
  <si>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</si>
  <si>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</si>
  <si>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</si>
  <si>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</si>
  <si>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</si>
  <si>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</si>
  <si>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</si>
  <si>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</si>
  <si>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</si>
  <si>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</si>
  <si>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</si>
  <si>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</si>
  <si>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</si>
  <si>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</si>
  <si>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</si>
  <si>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</si>
  <si>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</si>
  <si>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</si>
  <si>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</si>
  <si>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</si>
  <si>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</si>
  <si>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</si>
  <si>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</si>
  <si>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</si>
  <si>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</si>
  <si>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</si>
  <si>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</si>
  <si>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</si>
  <si>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</si>
  <si>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</si>
  <si>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</si>
  <si>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</si>
  <si>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</si>
  <si>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</si>
  <si>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</si>
  <si>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</si>
  <si>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</si>
  <si>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</si>
  <si>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</si>
  <si>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</si>
  <si>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</si>
  <si>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</si>
  <si>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</si>
  <si>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</si>
  <si>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</si>
  <si>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</si>
  <si>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</si>
  <si>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</si>
  <si>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</si>
  <si>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</si>
  <si>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</si>
  <si>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</si>
  <si>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</si>
  <si>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</si>
  <si>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</si>
  <si>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</si>
  <si>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</si>
  <si>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</si>
  <si>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</si>
  <si>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</si>
  <si>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</si>
  <si>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</si>
  <si>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</si>
  <si>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</si>
  <si>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</si>
  <si>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</si>
  <si>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</si>
  <si>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</si>
  <si>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</si>
  <si>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</si>
  <si>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</si>
  <si>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</si>
  <si>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</si>
  <si>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</si>
  <si>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</si>
  <si>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</si>
  <si>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</si>
  <si>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</si>
  <si>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</si>
  <si>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</si>
  <si>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</si>
  <si>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</si>
  <si>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</si>
  <si>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</si>
  <si>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</si>
  <si>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</si>
  <si>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</si>
  <si>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</si>
  <si>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</si>
  <si>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</si>
  <si>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</si>
  <si>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</si>
  <si>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</si>
  <si>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</si>
  <si>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</si>
  <si>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</si>
  <si>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</si>
  <si>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</si>
  <si>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</si>
  <si>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</si>
  <si>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</si>
  <si>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</si>
  <si>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</si>
  <si>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</si>
  <si>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</si>
  <si>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</si>
  <si>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</si>
  <si>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</si>
  <si>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</si>
  <si>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</si>
  <si>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</si>
  <si>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</si>
  <si>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</si>
  <si>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</si>
  <si>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</si>
  <si>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</si>
  <si>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</si>
  <si>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</si>
  <si>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</si>
  <si>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</si>
  <si>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</si>
  <si>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</si>
  <si>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</si>
  <si>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</si>
  <si>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</si>
  <si>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</si>
  <si>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</si>
  <si>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</si>
  <si>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</si>
  <si>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</si>
  <si>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</si>
  <si>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</si>
  <si>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</si>
  <si>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</si>
  <si>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</si>
  <si>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</si>
  <si>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</si>
  <si>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</si>
  <si>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</si>
  <si>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</si>
  <si>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</si>
  <si>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</si>
  <si>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</si>
  <si>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</si>
  <si>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</si>
  <si>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</si>
  <si>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</si>
  <si>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</si>
  <si>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</si>
  <si>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</si>
  <si>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</si>
  <si>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</si>
  <si>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</si>
  <si>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</si>
  <si>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</si>
  <si>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</si>
  <si>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</si>
  <si>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</si>
  <si>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</si>
  <si>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</si>
  <si>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</si>
  <si>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</si>
  <si>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</si>
  <si>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</si>
  <si>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</si>
  <si>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</si>
  <si>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</si>
  <si>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</si>
  <si>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</si>
  <si>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</si>
  <si>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</si>
  <si>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</si>
  <si>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</si>
  <si>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</si>
  <si>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</si>
  <si>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</si>
  <si>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</si>
  <si>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</si>
  <si>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</si>
  <si>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</si>
  <si>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</si>
  <si>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</si>
  <si>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</si>
  <si>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</si>
  <si>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</si>
  <si>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</si>
  <si>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</si>
  <si>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</si>
  <si>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</si>
  <si>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</si>
  <si>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</si>
  <si>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</si>
  <si>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</si>
  <si>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</si>
  <si>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</si>
  <si>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</si>
  <si>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</si>
  <si>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</si>
  <si>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</si>
  <si>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</si>
  <si>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</si>
  <si>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</si>
  <si>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</si>
  <si>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</si>
  <si>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</si>
  <si>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</si>
  <si>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</si>
  <si>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</si>
  <si>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</si>
  <si>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</si>
  <si>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</si>
  <si>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</si>
  <si>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</si>
  <si>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</si>
  <si>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</si>
  <si>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</si>
  <si>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</si>
  <si>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</si>
  <si>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</si>
  <si>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</si>
  <si>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</si>
  <si>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</si>
  <si>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</si>
  <si>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</si>
  <si>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</si>
  <si>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</si>
  <si>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</si>
  <si>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</si>
  <si>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</si>
  <si>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</si>
  <si>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</si>
  <si>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</si>
  <si>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</si>
  <si>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</si>
  <si>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</si>
  <si>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</si>
  <si>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</si>
  <si>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</si>
  <si>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</si>
  <si>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</si>
  <si>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</si>
  <si>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</si>
  <si>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</si>
  <si>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</si>
  <si>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</si>
  <si>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</si>
  <si>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</si>
  <si>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</si>
  <si>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</si>
  <si>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</si>
  <si>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</si>
  <si>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</si>
  <si>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</si>
  <si>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</si>
  <si>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</si>
  <si>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</si>
  <si>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</si>
  <si>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</si>
  <si>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</si>
  <si>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</si>
  <si>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</si>
  <si>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</si>
  <si>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</si>
  <si>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</si>
  <si>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</si>
  <si>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</si>
  <si>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</si>
  <si>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</si>
  <si>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</si>
  <si>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</si>
  <si>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</si>
  <si>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</si>
  <si>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</si>
  <si>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</si>
  <si>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</si>
  <si>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</si>
  <si>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</si>
  <si>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</si>
  <si>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</si>
  <si>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</si>
  <si>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</si>
  <si>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</si>
  <si>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</si>
  <si>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</si>
  <si>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</si>
  <si>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</si>
  <si>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</si>
  <si>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</si>
  <si>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</si>
  <si>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</si>
  <si>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</si>
  <si>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</si>
  <si>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</si>
  <si>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</si>
  <si>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</si>
  <si>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</si>
  <si>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</si>
  <si>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</si>
  <si>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</si>
  <si>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</si>
  <si>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</si>
  <si>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</si>
  <si>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</si>
  <si>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</si>
  <si>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</si>
  <si>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</si>
  <si>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</si>
  <si>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</si>
  <si>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</si>
  <si>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</si>
  <si>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</si>
  <si>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</si>
  <si>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</si>
  <si>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</si>
  <si>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</si>
  <si>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</si>
  <si>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</si>
  <si>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</si>
  <si>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</si>
  <si>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</si>
  <si>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</si>
  <si>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</si>
  <si>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</si>
  <si>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</si>
  <si>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</si>
  <si>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</si>
  <si>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</si>
  <si>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</si>
  <si>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</si>
  <si>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</si>
  <si>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</si>
  <si>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</si>
  <si>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</si>
  <si>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</si>
  <si>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</si>
  <si>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</si>
  <si>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</si>
  <si>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</si>
  <si>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</si>
  <si>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</si>
  <si>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</si>
  <si>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</si>
  <si>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</si>
  <si>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</si>
  <si>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</si>
  <si>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</si>
  <si>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</si>
  <si>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</si>
  <si>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</si>
  <si>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</si>
  <si>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</si>
  <si>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</si>
  <si>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</si>
  <si>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</si>
  <si>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</si>
  <si>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</si>
  <si>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</si>
  <si>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</si>
  <si>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</si>
  <si>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</si>
  <si>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</si>
  <si>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</si>
  <si>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</si>
  <si>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</si>
  <si>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</si>
  <si>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</si>
  <si>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</si>
  <si>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</si>
  <si>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</si>
  <si>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</si>
  <si>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</si>
  <si>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</si>
  <si>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</si>
  <si>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</si>
  <si>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</si>
  <si>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</si>
  <si>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</si>
  <si>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</si>
  <si>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</si>
  <si>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</si>
  <si>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</si>
  <si>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</si>
  <si>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</si>
  <si>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</si>
  <si>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</si>
  <si>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</si>
  <si>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</si>
  <si>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</si>
  <si>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</si>
  <si>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</si>
  <si>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</si>
  <si>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</si>
  <si>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</si>
  <si>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</si>
  <si>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</si>
  <si>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</si>
  <si>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</si>
  <si>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</si>
  <si>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</si>
  <si>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</si>
  <si>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</si>
  <si>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</si>
  <si>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</si>
  <si>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</si>
  <si>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</si>
  <si>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</si>
  <si>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</si>
  <si>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</si>
  <si>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</si>
  <si>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</si>
  <si>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</si>
  <si>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</si>
  <si>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</si>
  <si>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</si>
  <si>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</si>
  <si>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</si>
  <si>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</si>
  <si>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</si>
  <si>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</si>
  <si>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</si>
  <si>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</si>
  <si>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</si>
  <si>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</si>
  <si>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</si>
  <si>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</si>
  <si>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</si>
  <si>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</si>
  <si>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</si>
  <si>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</si>
  <si>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</si>
  <si>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</si>
  <si>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</si>
  <si>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</si>
  <si>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</si>
  <si>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</si>
  <si>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</si>
  <si>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</si>
  <si>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</si>
  <si>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</si>
  <si>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</si>
  <si>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</si>
  <si>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</si>
  <si>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</si>
  <si>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</si>
  <si>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</si>
  <si>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</si>
  <si>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</si>
  <si>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</si>
  <si>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</si>
  <si>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</si>
  <si>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</si>
  <si>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</si>
  <si>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</si>
  <si>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</si>
  <si>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</si>
  <si>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</si>
  <si>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</si>
  <si>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</si>
  <si>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</si>
  <si>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</si>
  <si>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</si>
  <si>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</si>
  <si>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</si>
  <si>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</si>
  <si>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</si>
  <si>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</si>
  <si>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</si>
  <si>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</si>
  <si>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</si>
  <si>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</si>
  <si>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</si>
  <si>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</si>
  <si>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</si>
  <si>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</si>
  <si>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</si>
  <si>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</si>
  <si>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</si>
  <si>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</si>
  <si>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</si>
  <si>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</si>
  <si>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</si>
  <si>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</si>
  <si>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</si>
  <si>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</si>
  <si>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</si>
  <si>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</si>
  <si>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</si>
  <si>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</si>
  <si>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</si>
  <si>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</si>
  <si>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</si>
  <si>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</si>
  <si>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</si>
  <si>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</si>
  <si>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</si>
  <si>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</si>
  <si>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</si>
  <si>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</si>
  <si>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</si>
  <si>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</si>
  <si>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</si>
  <si>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</si>
  <si>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</si>
  <si>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</si>
  <si>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</si>
  <si>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</si>
  <si>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</si>
  <si>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</si>
  <si>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</si>
  <si>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</si>
  <si>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</si>
  <si>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</si>
  <si>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</si>
  <si>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</si>
  <si>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</si>
  <si>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</si>
  <si>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</si>
  <si>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</si>
  <si>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</si>
  <si>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</si>
  <si>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</si>
  <si>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</si>
  <si>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</si>
  <si>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</si>
  <si>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</si>
  <si>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</si>
  <si>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</si>
  <si>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</si>
  <si>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</si>
  <si>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</si>
  <si>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</si>
  <si>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</si>
  <si>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</si>
  <si>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</si>
  <si>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</si>
  <si>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</si>
  <si>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</si>
  <si>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</si>
  <si>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</si>
  <si>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</si>
  <si>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</si>
  <si>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</si>
  <si>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</si>
  <si>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</si>
  <si>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</si>
  <si>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</si>
  <si>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</si>
  <si>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</si>
  <si>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</si>
  <si>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</si>
  <si>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</si>
  <si>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</si>
  <si>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</si>
  <si>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</si>
  <si>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</si>
  <si>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</si>
  <si>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</si>
  <si>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</si>
  <si>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</si>
  <si>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</si>
  <si>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</si>
  <si>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</si>
  <si>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</si>
  <si>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</si>
  <si>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</si>
  <si>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</si>
  <si>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</si>
  <si>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</si>
  <si>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</si>
  <si>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</si>
  <si>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</si>
  <si>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</si>
  <si>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</si>
  <si>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</si>
  <si>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</si>
  <si>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</si>
  <si>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</si>
  <si>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</si>
  <si>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</si>
  <si>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</si>
  <si>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</si>
  <si>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</si>
  <si>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</si>
  <si>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</si>
  <si>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</si>
  <si>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</si>
  <si>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</si>
  <si>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</si>
  <si>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</si>
  <si>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</si>
  <si>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</si>
  <si>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</si>
  <si>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</si>
  <si>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</si>
  <si>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</si>
  <si>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</si>
  <si>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</si>
  <si>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</si>
  <si>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</si>
  <si>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</si>
  <si>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</si>
  <si>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</si>
  <si>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</si>
  <si>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</si>
  <si>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</si>
  <si>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</si>
  <si>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</si>
  <si>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</si>
  <si>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</si>
  <si>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</si>
  <si>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</si>
  <si>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</si>
  <si>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</si>
  <si>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</si>
  <si>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</si>
  <si>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</si>
  <si>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</si>
  <si>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</si>
  <si>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</si>
  <si>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</si>
  <si>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</si>
  <si>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</si>
  <si>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</si>
  <si>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</si>
  <si>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</si>
  <si>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</si>
  <si>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</si>
  <si>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</si>
  <si>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</si>
  <si>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</si>
  <si>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</si>
  <si>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</si>
  <si>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</si>
  <si>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</si>
  <si>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</si>
  <si>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</si>
  <si>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</si>
  <si>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</si>
  <si>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</si>
  <si>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</si>
  <si>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</si>
  <si>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</si>
  <si>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</si>
  <si>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</si>
  <si>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</si>
  <si>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</si>
  <si>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</si>
  <si>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</si>
  <si>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</si>
  <si>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</si>
  <si>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</si>
  <si>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</si>
  <si>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</si>
  <si>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</si>
  <si>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</si>
  <si>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</si>
  <si>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</si>
  <si>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</si>
  <si>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</si>
  <si>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</si>
  <si>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</si>
  <si>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</si>
  <si>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</si>
  <si>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</si>
  <si>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</si>
  <si>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</si>
  <si>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</si>
  <si>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</si>
  <si>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</si>
  <si>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</si>
  <si>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</si>
  <si>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</si>
  <si>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</si>
  <si>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</si>
  <si>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</si>
  <si>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</si>
  <si>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</si>
  <si>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</si>
  <si>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</si>
  <si>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</si>
  <si>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</si>
  <si>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</si>
  <si>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</si>
  <si>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</si>
  <si>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</si>
  <si>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</si>
  <si>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</si>
  <si>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</si>
  <si>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</si>
  <si>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</si>
  <si>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</si>
  <si>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</si>
  <si>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</si>
  <si>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</si>
  <si>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</si>
  <si>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</si>
  <si>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</si>
  <si>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</si>
  <si>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</si>
  <si>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</si>
  <si>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</si>
  <si>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</si>
  <si>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</si>
  <si>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</si>
  <si>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</si>
  <si>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</si>
  <si>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</si>
  <si>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</si>
  <si>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</si>
  <si>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</si>
  <si>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</si>
  <si>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</si>
  <si>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</si>
  <si>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</si>
  <si>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</si>
  <si>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</si>
  <si>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</si>
  <si>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</si>
  <si>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</si>
  <si>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</si>
  <si>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</si>
  <si>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</si>
  <si>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</si>
  <si>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</si>
  <si>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</si>
  <si>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</si>
  <si>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</si>
  <si>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</si>
  <si>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</si>
  <si>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</si>
  <si>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</si>
  <si>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</si>
  <si>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</si>
  <si>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</si>
  <si>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</si>
  <si>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</si>
  <si>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</si>
  <si>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</si>
  <si>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</si>
  <si>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</si>
  <si>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</si>
  <si>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</si>
  <si>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</si>
  <si>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</si>
  <si>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</si>
  <si>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</si>
  <si>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</si>
  <si>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</si>
  <si>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</si>
  <si>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</si>
  <si>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</si>
  <si>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</si>
  <si>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</si>
  <si>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</si>
  <si>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</si>
  <si>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</si>
  <si>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</si>
  <si>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</si>
  <si>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</si>
  <si>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</si>
  <si>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</si>
  <si>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</si>
  <si>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</si>
  <si>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</si>
  <si>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</si>
  <si>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</si>
  <si>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</si>
  <si>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</si>
  <si>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</si>
  <si>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</si>
  <si>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</si>
  <si>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</si>
  <si>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</si>
  <si>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</si>
  <si>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</si>
  <si>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</si>
  <si>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</si>
  <si>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</si>
  <si>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</si>
  <si>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</si>
  <si>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</si>
  <si>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</si>
  <si>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</si>
  <si>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</si>
  <si>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</si>
  <si>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</si>
  <si>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</si>
  <si>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</si>
  <si>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</si>
  <si>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</si>
  <si>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</si>
  <si>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</si>
  <si>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</si>
  <si>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</si>
  <si>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</si>
  <si>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</si>
  <si>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</si>
  <si>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</si>
  <si>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</si>
  <si>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</si>
  <si>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</si>
  <si>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</si>
  <si>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</si>
  <si>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</si>
  <si>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</si>
  <si>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</si>
  <si>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</si>
  <si>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</si>
  <si>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</si>
  <si>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</si>
  <si>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</si>
  <si>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</si>
  <si>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</si>
  <si>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</si>
  <si>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</si>
  <si>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</si>
  <si>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</si>
  <si>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</si>
  <si>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</si>
  <si>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</si>
  <si>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</si>
  <si>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</si>
  <si>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</si>
  <si>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</si>
  <si>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</si>
  <si>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</si>
  <si>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</si>
  <si>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</si>
  <si>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</si>
  <si>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</si>
  <si>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</si>
  <si>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</si>
  <si>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</si>
  <si>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</si>
  <si>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</si>
  <si>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</si>
  <si>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</si>
  <si>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</si>
  <si>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</si>
  <si>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</si>
  <si>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</si>
  <si>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</si>
  <si>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</si>
  <si>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</si>
  <si>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</si>
  <si>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</si>
  <si>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</si>
  <si>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</si>
  <si>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</si>
  <si>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</si>
  <si>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</si>
  <si>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</si>
  <si>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</si>
  <si>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</si>
  <si>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</si>
  <si>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</si>
  <si>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</si>
  <si>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</si>
  <si>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</si>
  <si>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</si>
  <si>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</si>
  <si>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</si>
  <si>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</si>
  <si>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</si>
  <si>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</si>
  <si>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</si>
  <si>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</si>
  <si>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</si>
  <si>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</si>
  <si>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</si>
  <si>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</si>
  <si>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</si>
  <si>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</si>
  <si>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</si>
  <si>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</si>
  <si>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</si>
  <si>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</si>
  <si>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</si>
  <si>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</si>
  <si>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</si>
  <si>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</si>
  <si>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</si>
  <si>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</si>
  <si>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</si>
  <si>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</si>
  <si>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</si>
  <si>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</si>
  <si>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</si>
  <si>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</si>
  <si>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</si>
  <si>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</si>
  <si>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</si>
  <si>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</si>
  <si>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</si>
  <si>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</si>
  <si>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</si>
  <si>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</si>
  <si>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</si>
  <si>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</si>
  <si>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</si>
  <si>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</si>
  <si>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</si>
  <si>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</si>
  <si>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</si>
  <si>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</si>
  <si>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</si>
  <si>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</si>
  <si>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</si>
  <si>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</si>
  <si>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</si>
  <si>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</si>
  <si>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</si>
  <si>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</si>
  <si>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</si>
  <si>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</si>
  <si>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</si>
  <si>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</si>
  <si>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</si>
  <si>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</si>
  <si>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</si>
  <si>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</si>
  <si>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</si>
  <si>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</si>
  <si>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</si>
  <si>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</si>
  <si>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</si>
  <si>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</si>
  <si>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</si>
  <si>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</si>
  <si>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</si>
  <si>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</si>
  <si>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</si>
  <si>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</si>
  <si>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</si>
  <si>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</si>
  <si>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</si>
  <si>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</si>
  <si>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</si>
  <si>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</si>
  <si>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</si>
  <si>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</si>
  <si>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</si>
  <si>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</si>
  <si>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</si>
  <si>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</si>
  <si>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</si>
  <si>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</si>
  <si>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</si>
  <si>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</si>
  <si>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</si>
  <si>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</si>
  <si>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</si>
  <si>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</si>
  <si>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</si>
  <si>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</si>
  <si>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</si>
  <si>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</si>
  <si>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</si>
  <si>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</si>
  <si>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</si>
  <si>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</si>
  <si>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</si>
  <si>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</si>
  <si>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</si>
  <si>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</si>
  <si>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</si>
  <si>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</si>
  <si>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</si>
  <si>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</si>
  <si>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</si>
  <si>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</si>
  <si>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</si>
  <si>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</si>
  <si>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</si>
  <si>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</si>
  <si>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</si>
  <si>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</si>
  <si>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</si>
  <si>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</si>
  <si>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</si>
  <si>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</si>
  <si>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</si>
  <si>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</si>
  <si>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</si>
  <si>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</si>
  <si>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</si>
  <si>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</si>
  <si>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</si>
  <si>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</si>
  <si>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</si>
  <si>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</si>
  <si>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</si>
  <si>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</si>
  <si>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</si>
  <si>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</si>
  <si>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</si>
  <si>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</si>
  <si>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</si>
  <si>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</si>
  <si>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</si>
  <si>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</si>
  <si>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</si>
  <si>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</si>
  <si>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</si>
  <si>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</si>
  <si>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</si>
  <si>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</si>
  <si>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</si>
  <si>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</si>
  <si>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</si>
  <si>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</si>
  <si>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</si>
  <si>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</si>
  <si>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</si>
  <si>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</si>
  <si>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</si>
  <si>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</si>
  <si>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</si>
  <si>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</si>
  <si>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</si>
  <si>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</si>
  <si>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</si>
  <si>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</si>
  <si>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</si>
  <si>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</si>
  <si>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</si>
  <si>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</si>
  <si>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</si>
  <si>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</si>
  <si>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</si>
  <si>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</si>
  <si>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</si>
  <si>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</si>
  <si>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</si>
  <si>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</si>
  <si>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</si>
  <si>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</si>
  <si>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</si>
  <si>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</si>
  <si>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</si>
  <si>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</si>
  <si>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</si>
  <si>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</si>
  <si>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</si>
  <si>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</si>
  <si>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</si>
  <si>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</si>
  <si>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</si>
  <si>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</si>
  <si>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</si>
  <si>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</si>
  <si>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</si>
  <si>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</si>
  <si>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</si>
  <si>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</si>
  <si>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</si>
  <si>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</si>
  <si>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</si>
  <si>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</si>
  <si>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</si>
  <si>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</si>
  <si>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</si>
  <si>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</si>
  <si>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</si>
  <si>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</si>
  <si>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</si>
  <si>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</si>
  <si>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</si>
  <si>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</si>
  <si>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</si>
  <si>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</si>
  <si>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</si>
  <si>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</si>
  <si>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</si>
  <si>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</si>
  <si>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</si>
  <si>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</si>
  <si>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</si>
  <si>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</si>
  <si>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</si>
  <si>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</si>
  <si>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</si>
  <si>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</si>
  <si>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</si>
  <si>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</si>
  <si>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</si>
  <si>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</si>
  <si>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</si>
  <si>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</si>
  <si>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</si>
  <si>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</si>
  <si>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</si>
  <si>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</si>
  <si>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</si>
  <si>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</si>
  <si>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</si>
  <si>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</si>
  <si>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</si>
  <si>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</si>
  <si>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</si>
  <si>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</si>
  <si>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</si>
  <si>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</si>
  <si>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</si>
  <si>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</si>
  <si>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</si>
  <si>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</si>
  <si>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</si>
  <si>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</si>
  <si>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</si>
  <si>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</si>
  <si>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</si>
  <si>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</si>
  <si>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</si>
  <si>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</si>
  <si>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</si>
  <si>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</si>
  <si>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</si>
  <si>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</si>
  <si>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</si>
  <si>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</si>
  <si>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</si>
  <si>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</si>
  <si>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</si>
  <si>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</si>
  <si>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</si>
  <si>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</si>
  <si>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</si>
  <si>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</si>
  <si>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</si>
  <si>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</si>
  <si>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</si>
  <si>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</si>
  <si>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</si>
  <si>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</si>
  <si>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</si>
  <si>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</si>
  <si>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</si>
  <si>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</si>
  <si>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</si>
  <si>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</si>
  <si>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</si>
  <si>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</si>
  <si>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</si>
  <si>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</si>
  <si>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</si>
  <si>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</si>
  <si>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</si>
  <si>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</si>
  <si>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</si>
  <si>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</si>
  <si>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</si>
  <si>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</si>
  <si>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</si>
  <si>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</si>
  <si>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</si>
  <si>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</si>
  <si>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</si>
  <si>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</si>
  <si>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</si>
  <si>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</si>
  <si>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</si>
  <si>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</si>
  <si>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</si>
  <si>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</si>
  <si>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</si>
  <si>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</si>
  <si>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</si>
  <si>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</si>
  <si>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</si>
  <si>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</si>
  <si>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</si>
  <si>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</si>
  <si>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</si>
  <si>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</si>
  <si>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</si>
  <si>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</si>
  <si>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</si>
  <si>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</si>
  <si>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</si>
  <si>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</si>
  <si>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</si>
  <si>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</si>
  <si>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</si>
  <si>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</si>
  <si>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</si>
  <si>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</si>
  <si>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</si>
  <si>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</si>
  <si>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</si>
  <si>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</si>
  <si>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</si>
  <si>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</si>
  <si>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</si>
  <si>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</si>
  <si>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</si>
  <si>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</si>
  <si>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</si>
  <si>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</si>
  <si>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</si>
  <si>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</si>
  <si>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</si>
  <si>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</si>
  <si>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</si>
  <si>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</si>
  <si>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</si>
  <si>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</si>
  <si>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</si>
  <si>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</si>
  <si>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</si>
  <si>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</si>
  <si>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</si>
  <si>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</si>
  <si>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</si>
  <si>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</si>
  <si>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</si>
  <si>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</si>
  <si>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</si>
  <si>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</si>
  <si>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</si>
  <si>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</si>
  <si>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</si>
  <si>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</si>
  <si>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</si>
  <si>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</si>
  <si>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</si>
  <si>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</si>
  <si>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</si>
  <si>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</si>
  <si>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</si>
  <si>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</si>
  <si>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</si>
  <si>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</si>
  <si>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</si>
  <si>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</si>
  <si>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</si>
  <si>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</si>
  <si>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</si>
  <si>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</si>
  <si>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</si>
  <si>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</si>
  <si>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</si>
  <si>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</si>
  <si>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</si>
  <si>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</si>
  <si>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</si>
  <si>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</si>
  <si>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</si>
  <si>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</si>
  <si>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</si>
  <si>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</si>
  <si>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</si>
  <si>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</si>
  <si>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</si>
  <si>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</si>
  <si>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</si>
  <si>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</si>
  <si>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</si>
  <si>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</si>
  <si>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</si>
  <si>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</si>
  <si>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</si>
  <si>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</si>
  <si>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</si>
  <si>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</si>
  <si>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</si>
  <si>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</si>
  <si>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</si>
  <si>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</si>
  <si>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</si>
  <si>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</si>
  <si>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</si>
  <si>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</si>
  <si>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</si>
  <si>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</si>
  <si>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</si>
  <si>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</si>
  <si>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</si>
  <si>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</si>
  <si>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</si>
  <si>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</si>
  <si>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</si>
  <si>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</si>
  <si>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</si>
  <si>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</si>
  <si>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</si>
  <si>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</si>
  <si>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</si>
  <si>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</si>
  <si>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</si>
  <si>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</si>
  <si>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</si>
  <si>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</si>
  <si>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</si>
  <si>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</si>
  <si>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</si>
  <si>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</si>
  <si>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</si>
  <si>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</si>
  <si>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</si>
  <si>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</si>
  <si>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</si>
  <si>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</si>
  <si>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</si>
  <si>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</si>
  <si>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</si>
  <si>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</si>
  <si>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</si>
  <si>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</si>
  <si>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</si>
  <si>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</si>
  <si>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</si>
  <si>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</si>
  <si>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</si>
  <si>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</si>
  <si>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</si>
  <si>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</si>
  <si>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</si>
  <si>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</si>
  <si>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</si>
  <si>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</si>
  <si>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</si>
  <si>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</si>
  <si>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</si>
  <si>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</si>
  <si>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</si>
  <si>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</si>
  <si>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</si>
  <si>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</si>
  <si>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</si>
  <si>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</si>
  <si>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</si>
  <si>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</si>
  <si>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</si>
  <si>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</si>
  <si>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</si>
  <si>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</si>
  <si>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</si>
  <si>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</si>
  <si>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</si>
  <si>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</si>
  <si>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</si>
  <si>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</si>
  <si>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</si>
  <si>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</si>
  <si>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</si>
  <si>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</si>
  <si>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</si>
  <si>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</si>
  <si>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</si>
  <si>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</si>
  <si>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</si>
  <si>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</si>
  <si>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</si>
  <si>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</si>
  <si>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</si>
  <si>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</si>
  <si>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</si>
  <si>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</si>
  <si>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</si>
  <si>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</si>
  <si>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</si>
  <si>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</si>
  <si>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</si>
  <si>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</si>
  <si>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</si>
  <si>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</si>
  <si>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</si>
  <si>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</si>
  <si>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</si>
  <si>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</si>
  <si>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</si>
  <si>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</si>
  <si>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</si>
  <si>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</si>
  <si>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</si>
  <si>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</si>
  <si>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</si>
  <si>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</si>
  <si>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</si>
  <si>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</si>
  <si>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</si>
  <si>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</si>
  <si>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</si>
  <si>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</si>
  <si>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</si>
  <si>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</si>
  <si>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</si>
  <si>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</si>
  <si>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</si>
  <si>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</si>
  <si>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</si>
  <si>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</si>
  <si>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</si>
  <si>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</si>
  <si>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</si>
  <si>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</si>
  <si>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</si>
  <si>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</si>
  <si>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</si>
  <si>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</si>
  <si>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</si>
  <si>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</si>
  <si>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</si>
  <si>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</si>
  <si>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</si>
  <si>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</si>
  <si>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</si>
  <si>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</si>
  <si>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</si>
  <si>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</si>
  <si>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</si>
  <si>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</si>
  <si>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</si>
  <si>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</si>
  <si>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</si>
  <si>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</si>
  <si>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</si>
  <si>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</si>
  <si>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</si>
  <si>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</si>
  <si>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</si>
  <si>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</si>
  <si>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</si>
  <si>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</si>
  <si>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</si>
  <si>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</si>
  <si>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</si>
  <si>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</si>
  <si>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</si>
  <si>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</si>
  <si>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</si>
  <si>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</si>
  <si>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</si>
  <si>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</si>
  <si>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</si>
  <si>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</si>
  <si>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</si>
  <si>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</si>
  <si>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</si>
  <si>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</si>
  <si>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</si>
  <si>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</si>
  <si>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</si>
  <si>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</si>
  <si>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</si>
  <si>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</si>
  <si>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</si>
  <si>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</si>
  <si>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</si>
  <si>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</si>
  <si>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</si>
  <si>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</si>
  <si>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</si>
  <si>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</si>
  <si>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</si>
  <si>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</si>
  <si>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</si>
  <si>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</si>
  <si>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</si>
  <si>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</si>
  <si>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</si>
  <si>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</si>
  <si>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</si>
  <si>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</si>
  <si>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</si>
  <si>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</si>
  <si>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</si>
  <si>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</si>
  <si>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</si>
  <si>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</si>
  <si>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</si>
  <si>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</si>
  <si>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</si>
  <si>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</si>
  <si>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</si>
  <si>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</si>
  <si>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</si>
  <si>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</si>
  <si>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</si>
  <si>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</si>
  <si>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</si>
  <si>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</si>
  <si>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</si>
  <si>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</si>
  <si>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</si>
  <si>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</si>
  <si>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</si>
  <si>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</si>
  <si>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</si>
  <si>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</si>
  <si>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</si>
  <si>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</si>
  <si>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</si>
  <si>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</si>
  <si>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</si>
  <si>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</si>
  <si>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</si>
  <si>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</si>
  <si>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</si>
  <si>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</si>
  <si>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</si>
  <si>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</si>
  <si>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</si>
  <si>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</si>
  <si>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</si>
  <si>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</si>
  <si>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</si>
  <si>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</si>
  <si>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</si>
  <si>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</si>
  <si>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</si>
  <si>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</si>
  <si>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</si>
  <si>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</si>
  <si>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</si>
  <si>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</si>
  <si>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</si>
  <si>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</si>
  <si>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</si>
  <si>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</si>
  <si>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</si>
  <si>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</si>
  <si>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</si>
  <si>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</si>
  <si>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</si>
  <si>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</si>
  <si>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</si>
  <si>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</si>
  <si>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</si>
  <si>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</si>
  <si>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</si>
  <si>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</si>
  <si>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</si>
  <si>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</si>
  <si>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</si>
  <si>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</si>
  <si>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</si>
  <si>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</si>
  <si>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</si>
  <si>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</si>
  <si>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</si>
  <si>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</si>
  <si>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</si>
  <si>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</si>
  <si>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</si>
  <si>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</si>
  <si>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</si>
  <si>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</si>
  <si>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</si>
  <si>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</si>
  <si>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</si>
  <si>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</si>
  <si>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</si>
  <si>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</si>
  <si>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</si>
  <si>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</si>
  <si>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</si>
  <si>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</si>
  <si>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</si>
  <si>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</si>
  <si>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</si>
  <si>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</si>
  <si>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</si>
  <si>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</si>
  <si>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</si>
  <si>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</si>
  <si>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</si>
  <si>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</si>
  <si>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</si>
  <si>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</si>
  <si>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</si>
  <si>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</si>
  <si>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</si>
  <si>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</si>
  <si>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</si>
  <si>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</si>
  <si>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</si>
  <si>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</si>
  <si>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</si>
  <si>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</si>
  <si>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</si>
  <si>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</si>
  <si>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</si>
  <si>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</si>
  <si>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</si>
  <si>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</si>
  <si>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</si>
  <si>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</si>
  <si>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</si>
  <si>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</si>
  <si>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</si>
  <si>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</si>
  <si>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</si>
  <si>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</si>
  <si>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</si>
  <si>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</si>
  <si>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</si>
  <si>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</si>
  <si>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</si>
  <si>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</si>
  <si>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</si>
  <si>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</si>
  <si>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</si>
  <si>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</si>
  <si>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</si>
  <si>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</si>
  <si>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</si>
  <si>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</si>
  <si>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</si>
  <si>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</si>
  <si>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</si>
  <si>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</si>
  <si>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</si>
  <si>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</si>
  <si>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</si>
  <si>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</si>
  <si>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</si>
  <si>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</si>
  <si>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</si>
  <si>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</si>
  <si>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</si>
  <si>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</si>
  <si>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</si>
  <si>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</si>
  <si>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</si>
  <si>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</si>
  <si>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</si>
  <si>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</si>
  <si>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</si>
  <si>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</si>
  <si>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</si>
  <si>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</si>
  <si>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</si>
  <si>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</si>
  <si>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</si>
  <si>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</si>
  <si>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</si>
  <si>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</si>
  <si>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</si>
  <si>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</si>
  <si>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</si>
  <si>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</si>
  <si>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</si>
  <si>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</si>
  <si>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</si>
  <si>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</si>
  <si>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</si>
  <si>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</si>
  <si>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</si>
  <si>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</si>
  <si>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</si>
  <si>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</si>
  <si>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</si>
  <si>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</si>
  <si>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</si>
  <si>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</si>
  <si>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</si>
  <si>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</si>
  <si>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</si>
  <si>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</si>
  <si>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</si>
  <si>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</si>
  <si>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</si>
  <si>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</si>
  <si>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</si>
  <si>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</si>
  <si>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</si>
  <si>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</si>
  <si>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</si>
  <si>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</si>
  <si>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</si>
  <si>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</si>
  <si>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</si>
  <si>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</si>
  <si>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</si>
  <si>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</si>
  <si>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</si>
  <si>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</si>
  <si>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</si>
  <si>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</si>
  <si>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</si>
  <si>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</si>
  <si>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</si>
  <si>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</si>
  <si>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</si>
  <si>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</si>
  <si>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</si>
  <si>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</si>
  <si>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</si>
  <si>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</si>
  <si>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</si>
  <si>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</si>
  <si>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</si>
  <si>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</si>
  <si>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</si>
  <si>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</si>
  <si>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</si>
  <si>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</si>
  <si>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</si>
  <si>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</si>
  <si>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</si>
  <si>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</si>
  <si>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</si>
  <si>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</si>
  <si>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</si>
  <si>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</si>
  <si>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</si>
  <si>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</si>
  <si>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</si>
  <si>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</si>
  <si>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</si>
  <si>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</si>
  <si>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</si>
  <si>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</si>
  <si>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</si>
  <si>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</si>
  <si>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</si>
  <si>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</si>
  <si>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</si>
  <si>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</si>
  <si>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</si>
  <si>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</si>
  <si>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</si>
  <si>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</si>
  <si>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</si>
  <si>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</si>
  <si>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</si>
  <si>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</si>
  <si>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</si>
  <si>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</si>
  <si>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</si>
  <si>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</si>
  <si>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</si>
  <si>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</si>
  <si>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</si>
  <si>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</si>
  <si>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</si>
  <si>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</si>
  <si>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</si>
  <si>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</si>
  <si>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</si>
  <si>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</si>
  <si>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</si>
  <si>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</si>
  <si>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</si>
  <si>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</si>
  <si>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</si>
  <si>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</si>
  <si>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</si>
  <si>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</si>
  <si>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</si>
  <si>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</si>
  <si>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</si>
  <si>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</si>
  <si>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</si>
  <si>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</si>
  <si>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</si>
  <si>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</si>
  <si>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</si>
  <si>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</si>
  <si>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</si>
  <si>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</si>
  <si>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</si>
  <si>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</si>
  <si>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</si>
  <si>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</si>
  <si>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</si>
  <si>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</si>
  <si>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</si>
  <si>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</si>
  <si>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</si>
  <si>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</si>
  <si>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</si>
  <si>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</si>
  <si>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</si>
  <si>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</si>
  <si>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</si>
  <si>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</si>
  <si>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</si>
  <si>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</si>
  <si>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</si>
  <si>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</si>
  <si>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</si>
  <si>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</si>
  <si>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</si>
  <si>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</si>
  <si>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</si>
  <si>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</si>
  <si>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</si>
  <si>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</si>
  <si>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</si>
  <si>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</si>
  <si>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</si>
  <si>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</si>
  <si>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</si>
  <si>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</si>
  <si>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</si>
  <si>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</si>
  <si>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</si>
  <si>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</si>
  <si>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</si>
  <si>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</si>
  <si>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</si>
  <si>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</si>
  <si>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</si>
  <si>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</si>
  <si>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</si>
  <si>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</si>
  <si>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</si>
  <si>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</si>
  <si>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</si>
  <si>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</si>
  <si>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</si>
  <si>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</si>
  <si>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</si>
  <si>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</si>
  <si>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</si>
  <si>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</si>
  <si>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</si>
  <si>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</si>
  <si>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</si>
  <si>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</si>
  <si>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</si>
  <si>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</si>
  <si>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</si>
  <si>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</si>
  <si>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</si>
  <si>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</si>
  <si>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</si>
  <si>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</si>
  <si>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</si>
  <si>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</si>
  <si>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</si>
  <si>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</si>
  <si>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</si>
  <si>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</si>
  <si>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</si>
  <si>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</si>
  <si>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</si>
  <si>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</si>
  <si>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</si>
  <si>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</si>
  <si>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</si>
  <si>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</si>
  <si>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</si>
  <si>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</si>
  <si>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</si>
  <si>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</si>
  <si>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</si>
  <si>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</si>
  <si>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</si>
  <si>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</si>
  <si>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</si>
  <si>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</si>
  <si>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</si>
  <si>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</si>
  <si>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</si>
  <si>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</si>
  <si>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</si>
  <si>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</si>
  <si>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</si>
  <si>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</si>
  <si>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</si>
  <si>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</si>
  <si>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</si>
  <si>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</si>
  <si>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</si>
  <si>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</si>
  <si>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</si>
  <si>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</si>
  <si>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</si>
  <si>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</si>
  <si>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</si>
  <si>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</si>
  <si>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</si>
  <si>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</si>
  <si>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</si>
  <si>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</si>
  <si>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</si>
  <si>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</si>
  <si>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</si>
  <si>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</si>
  <si>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</si>
  <si>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</si>
  <si>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</si>
  <si>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</si>
  <si>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</si>
  <si>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</si>
  <si>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</si>
  <si>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</si>
  <si>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</si>
  <si>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</si>
  <si>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</si>
  <si>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</si>
  <si>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</si>
  <si>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</si>
  <si>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</si>
  <si>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</si>
  <si>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</si>
  <si>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</si>
  <si>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</si>
  <si>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</si>
  <si>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</si>
  <si>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</si>
  <si>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</si>
  <si>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</si>
  <si>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</si>
  <si>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</si>
  <si>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</si>
  <si>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</si>
  <si>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</si>
  <si>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</si>
  <si>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</si>
  <si>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</si>
  <si>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</si>
  <si>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</si>
  <si>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</si>
  <si>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</si>
  <si>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</si>
  <si>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</si>
  <si>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</si>
  <si>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</si>
  <si>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</si>
  <si>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</si>
  <si>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</si>
  <si>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</si>
  <si>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</si>
  <si>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</si>
  <si>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</si>
  <si>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</si>
  <si>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</si>
  <si>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</si>
  <si>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</si>
  <si>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</si>
  <si>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</si>
  <si>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</si>
  <si>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</si>
  <si>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</si>
  <si>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</si>
  <si>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</si>
  <si>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</si>
  <si>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</si>
  <si>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</si>
  <si>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</si>
  <si>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</si>
  <si>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</si>
  <si>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</si>
  <si>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</si>
  <si>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</si>
  <si>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</si>
  <si>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</si>
  <si>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</si>
  <si>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</si>
  <si>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</si>
  <si>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</si>
  <si>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</si>
  <si>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</si>
  <si>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</si>
  <si>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</si>
  <si>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</si>
  <si>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</si>
  <si>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</si>
  <si>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</si>
  <si>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</si>
  <si>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</si>
  <si>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</si>
  <si>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</si>
  <si>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</si>
  <si>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</si>
  <si>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</si>
  <si>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</si>
  <si>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</si>
  <si>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</si>
  <si>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</si>
  <si>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</si>
  <si>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</si>
  <si>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</si>
  <si>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</si>
  <si>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</si>
  <si>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</si>
  <si>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</si>
  <si>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</si>
  <si>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</si>
  <si>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</si>
  <si>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</si>
  <si>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</si>
  <si>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</si>
  <si>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</si>
  <si>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</si>
  <si>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</si>
  <si>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</si>
  <si>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</si>
  <si>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</si>
  <si>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</si>
  <si>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</si>
  <si>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</si>
  <si>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</si>
  <si>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</si>
  <si>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</si>
  <si>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</si>
  <si>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</si>
  <si>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</si>
  <si>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</si>
  <si>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</si>
  <si>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</si>
  <si>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</si>
  <si>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</si>
  <si>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</si>
  <si>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</si>
  <si>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</si>
  <si>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</si>
  <si>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</si>
  <si>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</si>
  <si>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</si>
  <si>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</si>
  <si>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</si>
  <si>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</si>
  <si>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</si>
  <si>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</si>
  <si>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</si>
  <si>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</si>
  <si>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</si>
  <si>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</si>
  <si>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</si>
  <si>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</si>
  <si>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</si>
  <si>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</si>
  <si>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</si>
  <si>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</si>
  <si>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</si>
  <si>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</si>
  <si>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</si>
  <si>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</si>
  <si>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</si>
  <si>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</si>
  <si>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</si>
  <si>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</si>
  <si>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</si>
  <si>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</si>
  <si>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</si>
  <si>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</si>
  <si>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</si>
  <si>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</si>
  <si>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</si>
  <si>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</si>
  <si>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</si>
  <si>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</si>
  <si>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</si>
  <si>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</si>
  <si>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</si>
  <si>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</si>
  <si>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</si>
  <si>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</si>
  <si>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</si>
  <si>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</si>
  <si>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</si>
  <si>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</si>
  <si>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</si>
  <si>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</si>
  <si>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</si>
  <si>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</si>
  <si>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</si>
  <si>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</si>
  <si>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</si>
  <si>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</si>
  <si>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</si>
  <si>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</si>
  <si>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</si>
  <si>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</si>
  <si>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</si>
  <si>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</si>
  <si>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</si>
  <si>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</si>
  <si>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</si>
  <si>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</si>
  <si>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</si>
  <si>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</si>
  <si>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</si>
  <si>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</si>
  <si>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</si>
  <si>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</si>
  <si>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</si>
  <si>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</si>
  <si>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</si>
  <si>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</si>
  <si>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</si>
  <si>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</si>
  <si>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</si>
  <si>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</si>
  <si>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</si>
  <si>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</si>
  <si>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</si>
  <si>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</si>
  <si>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</si>
  <si>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</si>
  <si>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</si>
  <si>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</si>
  <si>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</si>
  <si>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</si>
  <si>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</si>
  <si>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</si>
  <si>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</si>
  <si>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</si>
  <si>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</si>
  <si>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</si>
  <si>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</si>
  <si>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</si>
  <si>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</si>
  <si>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</si>
  <si>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</si>
  <si>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</si>
  <si>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</si>
  <si>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</si>
  <si>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</si>
  <si>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</si>
  <si>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</si>
  <si>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</si>
  <si>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</si>
  <si>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</si>
  <si>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</si>
  <si>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</si>
  <si>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</si>
  <si>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</si>
  <si>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</si>
  <si>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</si>
  <si>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</si>
  <si>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</si>
  <si>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</si>
  <si>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</si>
  <si>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</si>
  <si>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</si>
  <si>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</si>
  <si>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</si>
  <si>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</si>
  <si>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</si>
  <si>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</si>
  <si>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</si>
  <si>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</si>
  <si>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</si>
  <si>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</si>
  <si>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</si>
  <si>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</si>
  <si>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</si>
  <si>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</si>
  <si>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</si>
  <si>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</si>
  <si>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</si>
  <si>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</si>
  <si>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</si>
  <si>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</si>
  <si>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</si>
  <si>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</si>
  <si>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</si>
  <si>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</si>
  <si>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</si>
  <si>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</si>
  <si>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</si>
  <si>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</si>
  <si>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</si>
  <si>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</si>
  <si>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</si>
  <si>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</si>
  <si>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</si>
  <si>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</si>
  <si>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</si>
  <si>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</si>
  <si>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</si>
  <si>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</si>
  <si>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</si>
  <si>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</si>
  <si>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</si>
  <si>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</si>
  <si>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</si>
  <si>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</si>
  <si>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</si>
  <si>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</si>
  <si>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</si>
  <si>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</si>
  <si>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</si>
  <si>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</si>
  <si>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</si>
  <si>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</si>
  <si>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</si>
  <si>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</si>
  <si>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</si>
  <si>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</si>
  <si>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</si>
  <si>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</si>
  <si>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</si>
  <si>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</si>
  <si>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</si>
  <si>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</si>
  <si>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</si>
  <si>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</si>
  <si>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</si>
  <si>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</si>
  <si>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</si>
  <si>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</si>
  <si>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</si>
  <si>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</si>
  <si>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</si>
  <si>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</si>
  <si>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</si>
  <si>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</si>
  <si>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</si>
  <si>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</si>
  <si>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</si>
  <si>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</si>
  <si>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</si>
  <si>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</si>
  <si>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</si>
  <si>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</si>
  <si>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</si>
  <si>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</si>
  <si>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</si>
  <si>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</si>
  <si>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</si>
  <si>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</si>
  <si>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</si>
  <si>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</si>
  <si>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</si>
  <si>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</si>
  <si>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</si>
  <si>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</si>
  <si>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</si>
  <si>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</si>
  <si>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</si>
  <si>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</si>
  <si>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</si>
  <si>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</si>
  <si>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</si>
  <si>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</si>
  <si>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</si>
  <si>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</si>
  <si>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</si>
  <si>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</si>
  <si>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</si>
  <si>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</si>
  <si>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</si>
  <si>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</si>
  <si>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</si>
  <si>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</si>
  <si>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</si>
  <si>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</si>
  <si>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</si>
  <si>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</si>
  <si>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</si>
  <si>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</si>
  <si>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</si>
  <si>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</si>
  <si>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</si>
  <si>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</si>
  <si>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</si>
  <si>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</si>
  <si>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</si>
  <si>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</si>
  <si>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</si>
  <si>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</si>
  <si>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</si>
  <si>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</si>
  <si>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</si>
  <si>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</si>
  <si>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</si>
  <si>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</si>
  <si>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</si>
  <si>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</si>
  <si>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</si>
  <si>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</si>
  <si>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</si>
  <si>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</si>
  <si>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</si>
  <si>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</si>
  <si>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</si>
  <si>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</si>
  <si>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</si>
  <si>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</si>
  <si>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</si>
  <si>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</si>
  <si>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</si>
  <si>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</si>
  <si>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</si>
  <si>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</si>
  <si>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</si>
  <si>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</si>
  <si>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</si>
  <si>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</si>
  <si>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</si>
  <si>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</si>
  <si>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</si>
  <si>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</si>
  <si>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</si>
  <si>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</si>
  <si>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</si>
  <si>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</si>
  <si>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</si>
  <si>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</si>
  <si>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</si>
  <si>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</si>
  <si>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</si>
  <si>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</si>
  <si>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</si>
  <si>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</si>
  <si>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</si>
  <si>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</si>
  <si>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</si>
  <si>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</si>
  <si>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</si>
  <si>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</si>
  <si>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</si>
  <si>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</si>
  <si>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</si>
  <si>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</si>
  <si>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</si>
  <si>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</si>
  <si>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</si>
  <si>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</si>
  <si>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</si>
  <si>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</si>
  <si>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</si>
  <si>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</si>
  <si>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</si>
  <si>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</si>
  <si>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</si>
  <si>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</si>
  <si>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</si>
  <si>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</si>
  <si>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</si>
  <si>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</si>
  <si>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</si>
  <si>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</si>
  <si>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</si>
  <si>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</si>
  <si>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</si>
  <si>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</si>
  <si>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</si>
  <si>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</si>
  <si>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</si>
  <si>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</si>
  <si>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</si>
  <si>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</si>
  <si>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</si>
  <si>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</si>
  <si>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</si>
  <si>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</si>
  <si>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</si>
  <si>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</si>
  <si>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</si>
  <si>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</si>
  <si>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</si>
  <si>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</si>
  <si>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</si>
  <si>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</si>
  <si>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</si>
  <si>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</si>
  <si>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</si>
  <si>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</si>
  <si>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</si>
  <si>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</si>
  <si>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</si>
  <si>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</si>
  <si>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</si>
  <si>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</si>
  <si>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</si>
  <si>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</si>
  <si>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</si>
  <si>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</si>
  <si>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</si>
  <si>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</si>
  <si>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</si>
  <si>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</si>
  <si>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</si>
  <si>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</si>
  <si>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</si>
  <si>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</si>
  <si>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</si>
  <si>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</si>
  <si>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</si>
  <si>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</si>
  <si>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</si>
  <si>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</si>
  <si>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</si>
  <si>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</si>
  <si>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</si>
  <si>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</si>
  <si>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</si>
  <si>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</si>
  <si>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</si>
  <si>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</si>
  <si>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</si>
  <si>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</si>
  <si>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</si>
  <si>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</si>
  <si>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</si>
  <si>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</si>
  <si>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</si>
  <si>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</si>
  <si>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</si>
  <si>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</si>
  <si>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</si>
  <si>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</si>
  <si>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</si>
  <si>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</si>
  <si>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</si>
  <si>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</si>
  <si>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</si>
  <si>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</si>
  <si>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</si>
  <si>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</si>
  <si>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</si>
  <si>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</si>
  <si>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</si>
  <si>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</si>
  <si>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</si>
  <si>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</si>
  <si>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</si>
  <si>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</si>
  <si>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</si>
  <si>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</si>
  <si>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</si>
  <si>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</si>
  <si>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</si>
  <si>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</si>
  <si>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</si>
  <si>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</si>
  <si>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</si>
  <si>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</si>
  <si>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</si>
  <si>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</si>
  <si>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</si>
  <si>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</si>
  <si>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</si>
  <si>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</si>
  <si>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</si>
  <si>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</si>
  <si>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</si>
  <si>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</si>
  <si>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</si>
  <si>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</si>
  <si>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</si>
  <si>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</si>
  <si>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</si>
  <si>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</si>
  <si>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</si>
  <si>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</si>
  <si>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</si>
  <si>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</si>
  <si>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</si>
  <si>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</si>
  <si>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</si>
  <si>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</si>
  <si>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</si>
  <si>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</si>
  <si>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</si>
  <si>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</si>
  <si>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</si>
  <si>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</si>
  <si>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</si>
  <si>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</si>
  <si>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</si>
  <si>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</si>
  <si>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</si>
  <si>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</si>
  <si>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</si>
  <si>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</si>
  <si>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</si>
  <si>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</si>
  <si>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</si>
  <si>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</si>
  <si>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</si>
  <si>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</si>
  <si>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</si>
  <si>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</si>
  <si>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</si>
  <si>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</si>
  <si>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</si>
  <si>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</si>
  <si>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</si>
  <si>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</si>
  <si>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</si>
  <si>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</si>
  <si>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</si>
  <si>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</si>
  <si>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</si>
  <si>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</si>
  <si>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</si>
  <si>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</si>
  <si>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</si>
  <si>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</si>
  <si>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</si>
  <si>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</si>
  <si>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</si>
  <si>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</si>
  <si>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</si>
  <si>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</si>
  <si>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</si>
  <si>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</si>
  <si>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</si>
  <si>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</si>
  <si>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</si>
  <si>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</si>
  <si>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</si>
  <si>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</si>
  <si>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</si>
  <si>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</si>
  <si>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</si>
  <si>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</si>
  <si>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</si>
  <si>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</si>
  <si>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</si>
  <si>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</si>
  <si>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</si>
  <si>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</si>
  <si>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</si>
  <si>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</si>
  <si>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</si>
  <si>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</si>
  <si>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</si>
  <si>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</si>
  <si>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</si>
  <si>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</si>
  <si>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</si>
  <si>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</si>
  <si>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</si>
  <si>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</si>
  <si>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</si>
  <si>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</si>
  <si>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</si>
  <si>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</si>
  <si>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</si>
  <si>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</si>
  <si>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</si>
  <si>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</si>
  <si>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</si>
  <si>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</si>
  <si>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</si>
  <si>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</si>
  <si>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</si>
  <si>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</si>
  <si>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</si>
  <si>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</si>
  <si>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</si>
  <si>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</si>
  <si>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</si>
  <si>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</si>
  <si>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</si>
  <si>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</si>
  <si>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</si>
  <si>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</si>
  <si>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</si>
  <si>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</si>
  <si>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</si>
  <si>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</si>
  <si>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</si>
  <si>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</si>
  <si>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</si>
  <si>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</si>
  <si>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</si>
  <si>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</si>
  <si>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</si>
  <si>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</si>
  <si>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</si>
  <si>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</si>
  <si>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</si>
  <si>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</si>
  <si>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</si>
  <si>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</si>
  <si>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</si>
  <si>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</si>
  <si>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</si>
  <si>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</si>
  <si>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</si>
  <si>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</si>
  <si>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</si>
  <si>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</si>
  <si>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</si>
  <si>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</si>
  <si>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</si>
  <si>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</si>
  <si>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</si>
  <si>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</si>
  <si>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</si>
  <si>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</si>
  <si>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</si>
  <si>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</si>
  <si>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</si>
  <si>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</si>
  <si>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</si>
  <si>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</si>
  <si>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</si>
  <si>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</si>
  <si>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</si>
  <si>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</si>
  <si>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</si>
  <si>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</si>
  <si>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</si>
  <si>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</si>
  <si>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</si>
  <si>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</si>
  <si>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</si>
  <si>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</si>
  <si>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</si>
  <si>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</si>
  <si>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</si>
  <si>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</si>
  <si>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</si>
  <si>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</si>
  <si>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</si>
  <si>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</si>
  <si>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</si>
  <si>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</si>
  <si>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</si>
  <si>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</si>
  <si>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</si>
  <si>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</si>
  <si>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</si>
  <si>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</si>
  <si>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</si>
  <si>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</si>
  <si>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</si>
  <si>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</si>
  <si>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</si>
  <si>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</si>
  <si>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</si>
  <si>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</si>
  <si>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</si>
  <si>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</si>
  <si>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</si>
  <si>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</si>
  <si>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</si>
  <si>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</si>
  <si>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</si>
  <si>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</si>
  <si>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</si>
  <si>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</si>
  <si>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</si>
  <si>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</si>
  <si>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</si>
  <si>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</si>
  <si>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</si>
  <si>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</si>
  <si>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</si>
  <si>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</si>
  <si>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</si>
  <si>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</si>
  <si>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</si>
  <si>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</si>
  <si>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</si>
  <si>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</si>
  <si>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</si>
  <si>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</si>
  <si>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</si>
  <si>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</si>
  <si>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</si>
  <si>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</si>
  <si>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</si>
  <si>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</si>
  <si>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</si>
  <si>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</si>
  <si>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</si>
  <si>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</si>
  <si>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</si>
  <si>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</si>
  <si>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</si>
  <si>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</si>
  <si>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</si>
  <si>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</si>
  <si>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</si>
  <si>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</si>
  <si>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</si>
  <si>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</si>
  <si>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</si>
  <si>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</si>
  <si>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</si>
  <si>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</si>
  <si>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</si>
  <si>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</si>
  <si>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</si>
  <si>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</si>
  <si>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</si>
  <si>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</si>
  <si>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</si>
  <si>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</si>
  <si>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</si>
  <si>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</si>
  <si>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</si>
  <si>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</si>
  <si>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</si>
  <si>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</si>
  <si>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</si>
  <si>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</si>
  <si>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</si>
  <si>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</si>
  <si>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</si>
  <si>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</si>
  <si>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</si>
  <si>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</si>
  <si>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</si>
  <si>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</si>
  <si>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</si>
  <si>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</si>
  <si>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</si>
  <si>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</si>
  <si>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</si>
  <si>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</si>
  <si>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</si>
  <si>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</si>
  <si>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</si>
  <si>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</si>
  <si>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</si>
  <si>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</si>
  <si>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</si>
  <si>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</si>
  <si>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</si>
  <si>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</si>
  <si>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</si>
  <si>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</si>
  <si>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</si>
  <si>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</si>
  <si>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</si>
  <si>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</si>
  <si>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</si>
  <si>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</si>
  <si>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</si>
  <si>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</si>
  <si>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</si>
  <si>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</si>
  <si>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</si>
  <si>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</si>
  <si>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</si>
  <si>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</si>
  <si>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</si>
  <si>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</si>
  <si>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</si>
  <si>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</si>
  <si>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</si>
  <si>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</si>
  <si>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</si>
  <si>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</si>
  <si>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</si>
  <si>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</si>
  <si>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</si>
  <si>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</si>
  <si>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</si>
  <si>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</si>
  <si>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</si>
  <si>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</si>
  <si>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</si>
  <si>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</si>
  <si>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</si>
  <si>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</si>
  <si>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</si>
  <si>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</si>
  <si>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</si>
  <si>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</si>
  <si>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</si>
  <si>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</si>
  <si>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</si>
  <si>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</si>
  <si>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</si>
  <si>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</si>
  <si>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</si>
  <si>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</si>
  <si>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</si>
  <si>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</si>
  <si>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</si>
  <si>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</si>
  <si>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</si>
  <si>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</si>
  <si>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</si>
  <si>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</si>
  <si>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</si>
  <si>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</si>
  <si>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</si>
  <si>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</si>
  <si>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</si>
  <si>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</si>
  <si>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</si>
  <si>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</si>
  <si>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</si>
  <si>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</si>
  <si>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</si>
  <si>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</si>
  <si>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</si>
  <si>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</si>
  <si>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</si>
  <si>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</si>
  <si>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</si>
  <si>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</si>
  <si>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</si>
  <si>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</si>
  <si>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</si>
  <si>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</si>
  <si>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</si>
  <si>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</si>
  <si>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</si>
  <si>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</si>
  <si>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</si>
  <si>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</si>
  <si>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</si>
  <si>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</si>
  <si>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</si>
  <si>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</si>
  <si>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</si>
  <si>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</si>
  <si>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</si>
  <si>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</si>
  <si>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</si>
  <si>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</si>
  <si>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</si>
  <si>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</si>
  <si>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</si>
  <si>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</si>
  <si>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</si>
  <si>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</si>
  <si>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</si>
  <si>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</si>
  <si>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</si>
  <si>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</si>
  <si>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</si>
  <si>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</si>
  <si>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</si>
  <si>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</si>
  <si>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</si>
  <si>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</si>
  <si>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</si>
  <si>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</si>
  <si>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</si>
  <si>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</si>
  <si>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</si>
  <si>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</si>
  <si>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</si>
  <si>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</si>
  <si>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</si>
  <si>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</si>
  <si>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</si>
  <si>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</si>
  <si>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</si>
  <si>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</si>
  <si>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</si>
  <si>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</si>
  <si>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</si>
  <si>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</si>
  <si>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</si>
  <si>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</si>
  <si>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</si>
  <si>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</si>
  <si>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</si>
  <si>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</si>
  <si>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</si>
  <si>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</si>
  <si>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</si>
  <si>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</si>
  <si>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</si>
  <si>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</si>
  <si>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</si>
  <si>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</si>
  <si>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</si>
  <si>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</si>
  <si>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</si>
  <si>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</si>
  <si>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</si>
  <si>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</si>
  <si>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</si>
  <si>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</si>
  <si>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</si>
  <si>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</si>
  <si>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</si>
  <si>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</si>
  <si>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</si>
  <si>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</si>
  <si>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</si>
  <si>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</si>
  <si>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</si>
  <si>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</si>
  <si>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</si>
  <si>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</si>
  <si>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</si>
  <si>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</si>
  <si>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</si>
  <si>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</si>
  <si>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</si>
  <si>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</si>
  <si>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</si>
  <si>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</si>
  <si>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</si>
  <si>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</si>
  <si>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</si>
  <si>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</si>
  <si>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</si>
  <si>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</si>
  <si>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</si>
  <si>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</si>
  <si>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</si>
  <si>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</si>
  <si>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</si>
  <si>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</si>
  <si>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</si>
  <si>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</si>
  <si>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</si>
  <si>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</si>
  <si>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</si>
  <si>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</si>
  <si>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</si>
  <si>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</si>
  <si>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</si>
  <si>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</si>
  <si>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</si>
  <si>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</si>
  <si>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</si>
  <si>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</si>
  <si>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</si>
  <si>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</si>
  <si>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</si>
  <si>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</si>
  <si>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</si>
  <si>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</si>
  <si>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</si>
  <si>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</si>
  <si>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</si>
  <si>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</si>
  <si>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</si>
  <si>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</si>
  <si>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</si>
  <si>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</si>
  <si>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</si>
  <si>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</si>
  <si>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</si>
  <si>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</si>
  <si>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</si>
  <si>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</si>
  <si>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</si>
  <si>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</si>
  <si>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</si>
  <si>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</si>
  <si>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</si>
  <si>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</si>
  <si>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</si>
  <si>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</si>
  <si>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</si>
  <si>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</si>
  <si>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</si>
  <si>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</si>
  <si>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</si>
  <si>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</si>
  <si>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</si>
  <si>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</si>
  <si>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</si>
  <si>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</si>
  <si>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</si>
  <si>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</si>
  <si>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</si>
  <si>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</si>
  <si>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</si>
  <si>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</si>
  <si>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</si>
  <si>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</si>
  <si>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</si>
  <si>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</si>
  <si>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</si>
  <si>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</si>
  <si>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</si>
  <si>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</si>
  <si>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</si>
  <si>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</si>
  <si>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</si>
  <si>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</si>
  <si>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</si>
  <si>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</si>
  <si>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</si>
  <si>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</si>
  <si>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</si>
  <si>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</si>
  <si>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</si>
  <si>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</si>
  <si>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</si>
  <si>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</si>
  <si>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</si>
  <si>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</si>
  <si>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</si>
  <si>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</si>
  <si>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</si>
  <si>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</si>
  <si>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</si>
  <si>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</si>
  <si>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</si>
  <si>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</si>
  <si>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</si>
  <si>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</si>
  <si>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</si>
  <si>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</si>
  <si>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</si>
  <si>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</si>
  <si>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</si>
  <si>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</si>
  <si>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</si>
  <si>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</si>
  <si>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</si>
  <si>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</si>
  <si>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</si>
  <si>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</si>
  <si>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</si>
  <si>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</si>
  <si>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</si>
  <si>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</si>
  <si>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</si>
  <si>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</si>
  <si>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</si>
  <si>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</si>
  <si>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</si>
  <si>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</si>
  <si>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</si>
  <si>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</si>
  <si>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</si>
  <si>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</si>
  <si>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</si>
  <si>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</si>
  <si>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</si>
  <si>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</si>
  <si>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</si>
  <si>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</si>
  <si>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</si>
  <si>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</si>
  <si>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</si>
  <si>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</si>
  <si>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</si>
  <si>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</si>
  <si>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</si>
  <si>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</si>
  <si>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</si>
  <si>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</si>
  <si>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</si>
  <si>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</si>
  <si>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</si>
  <si>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</si>
  <si>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</si>
  <si>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</si>
  <si>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</si>
  <si>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</si>
  <si>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</si>
  <si>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</si>
  <si>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</si>
  <si>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</si>
  <si>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</si>
  <si>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</si>
  <si>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</si>
  <si>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</si>
  <si>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</si>
  <si>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</si>
  <si>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</si>
  <si>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</si>
  <si>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</si>
  <si>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</si>
  <si>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</si>
  <si>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</si>
  <si>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</si>
  <si>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</si>
  <si>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</si>
  <si>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</si>
  <si>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</si>
  <si>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</si>
  <si>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</si>
  <si>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</si>
  <si>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</si>
  <si>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</si>
  <si>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</si>
  <si>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</si>
  <si>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</si>
  <si>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</si>
  <si>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</si>
  <si>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</si>
  <si>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</si>
  <si>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</si>
  <si>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</si>
  <si>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</si>
  <si>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</si>
  <si>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</si>
  <si>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</si>
  <si>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</si>
  <si>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</si>
  <si>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</si>
  <si>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</si>
  <si>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</si>
  <si>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</si>
  <si>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</si>
  <si>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</si>
  <si>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</si>
  <si>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</si>
  <si>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</si>
  <si>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</si>
  <si>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</si>
  <si>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</si>
  <si>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</si>
  <si>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</si>
  <si>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</si>
  <si>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</si>
  <si>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</si>
  <si>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</si>
  <si>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</si>
  <si>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</si>
  <si>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</si>
  <si>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</si>
  <si>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</si>
  <si>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</si>
  <si>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</si>
  <si>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</si>
  <si>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</si>
  <si>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</si>
  <si>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</si>
  <si>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</si>
  <si>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</si>
  <si>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</si>
  <si>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</si>
  <si>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</si>
  <si>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</si>
  <si>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</si>
  <si>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</si>
  <si>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</si>
  <si>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</si>
  <si>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</si>
  <si>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</si>
  <si>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</si>
  <si>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</si>
  <si>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</si>
  <si>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</si>
  <si>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</si>
  <si>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</si>
  <si>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</si>
  <si>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</si>
  <si>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</si>
  <si>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</si>
  <si>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</si>
  <si>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</si>
  <si>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</si>
  <si>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</si>
  <si>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</si>
  <si>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</si>
  <si>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</si>
  <si>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</si>
  <si>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</si>
  <si>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</si>
  <si>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</si>
  <si>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</si>
  <si>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</si>
  <si>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</si>
  <si>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</si>
  <si>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</si>
  <si>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</si>
  <si>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</si>
  <si>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</si>
  <si>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</si>
  <si>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</si>
  <si>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</si>
  <si>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</si>
  <si>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</si>
  <si>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</si>
  <si>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</si>
  <si>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</si>
  <si>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</si>
  <si>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</si>
  <si>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</si>
  <si>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</si>
  <si>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</si>
  <si>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</si>
  <si>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</si>
  <si>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</si>
  <si>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</si>
  <si>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</si>
  <si>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</si>
  <si>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</si>
  <si>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</si>
  <si>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</si>
  <si>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</si>
  <si>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</si>
  <si>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</si>
  <si>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</si>
  <si>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</si>
  <si>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</si>
  <si>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</si>
  <si>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</si>
  <si>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</si>
  <si>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</si>
  <si>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</si>
  <si>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</si>
  <si>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</si>
  <si>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</si>
  <si>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</si>
  <si>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</si>
  <si>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</si>
  <si>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</si>
  <si>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</si>
  <si>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</si>
  <si>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</si>
  <si>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</si>
  <si>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</si>
  <si>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</si>
  <si>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</si>
  <si>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</si>
  <si>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</si>
  <si>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</si>
  <si>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</si>
  <si>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</si>
  <si>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</si>
  <si>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</si>
  <si>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</si>
  <si>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</si>
  <si>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</si>
  <si>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</si>
  <si>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</si>
  <si>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</si>
  <si>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</si>
  <si>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</si>
  <si>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</si>
  <si>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</si>
  <si>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</si>
  <si>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</si>
  <si>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</si>
  <si>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</si>
  <si>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</si>
  <si>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</si>
  <si>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</si>
  <si>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</si>
  <si>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</si>
  <si>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</si>
  <si>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</si>
  <si>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</si>
  <si>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</si>
  <si>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</si>
  <si>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</si>
  <si>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</si>
  <si>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</si>
  <si>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</si>
  <si>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</si>
  <si>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</si>
  <si>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</si>
  <si>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</si>
  <si>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</si>
  <si>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</si>
  <si>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</si>
  <si>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</si>
  <si>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</si>
  <si>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</si>
  <si>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</si>
  <si>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</si>
  <si>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</si>
  <si>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</si>
  <si>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</si>
  <si>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</si>
  <si>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</si>
  <si>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</si>
  <si>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</si>
  <si>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</si>
  <si>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</si>
  <si>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</si>
  <si>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</si>
  <si>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</si>
  <si>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</si>
  <si>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</si>
  <si>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</si>
  <si>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</si>
  <si>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</si>
  <si>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</si>
  <si>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</si>
  <si>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</si>
  <si>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</si>
  <si>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</si>
  <si>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</si>
  <si>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</si>
  <si>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</si>
  <si>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</si>
  <si>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</si>
  <si>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</si>
  <si>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</si>
  <si>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</si>
  <si>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</si>
  <si>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</si>
  <si>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</si>
  <si>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</si>
  <si>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</si>
  <si>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</si>
  <si>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</si>
  <si>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</si>
  <si>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</si>
  <si>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</si>
  <si>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</si>
  <si>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</si>
  <si>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</si>
  <si>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</si>
  <si>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</si>
  <si>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</si>
  <si>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</si>
  <si>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</si>
  <si>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</si>
  <si>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</si>
  <si>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</si>
  <si>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</si>
  <si>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</si>
  <si>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</si>
  <si>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</si>
  <si>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</si>
  <si>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</si>
  <si>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</si>
  <si>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</si>
  <si>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</si>
  <si>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</si>
  <si>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</si>
  <si>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</si>
  <si>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</si>
  <si>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</si>
  <si>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</si>
  <si>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</si>
  <si>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</si>
  <si>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</si>
  <si>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</si>
  <si>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</si>
  <si>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</si>
  <si>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</si>
  <si>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</si>
  <si>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</si>
  <si>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</si>
  <si>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</si>
  <si>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</si>
  <si>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</si>
  <si>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</si>
  <si>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</si>
  <si>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</si>
  <si>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</si>
  <si>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</si>
  <si>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</si>
  <si>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</si>
  <si>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</si>
  <si>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</si>
  <si>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</si>
  <si>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</si>
  <si>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</si>
  <si>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</si>
  <si>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</si>
  <si>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</si>
  <si>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</si>
  <si>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</si>
  <si>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</si>
  <si>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</si>
  <si>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</si>
  <si>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</si>
  <si>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</si>
  <si>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</si>
  <si>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</si>
  <si>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</si>
  <si>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</si>
  <si>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</si>
  <si>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</si>
  <si>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</si>
  <si>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</si>
  <si>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</si>
  <si>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</si>
  <si>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</si>
  <si>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</si>
  <si>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</si>
  <si>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</si>
  <si>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</si>
  <si>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</si>
  <si>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</si>
  <si>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</si>
  <si>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</si>
  <si>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</si>
  <si>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</si>
  <si>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</si>
  <si>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</si>
  <si>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</si>
  <si>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</si>
  <si>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</si>
  <si>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</si>
  <si>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</si>
  <si>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</si>
  <si>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</si>
  <si>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</si>
  <si>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</si>
  <si>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</si>
  <si>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</si>
  <si>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</si>
  <si>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</si>
  <si>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</si>
  <si>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</si>
  <si>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</si>
  <si>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</si>
  <si>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</si>
  <si>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</si>
  <si>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</si>
  <si>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</si>
  <si>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</si>
  <si>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</si>
  <si>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</si>
  <si>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</si>
  <si>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</si>
  <si>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</si>
  <si>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</si>
  <si>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</si>
  <si>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</si>
  <si>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</si>
  <si>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</si>
  <si>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</si>
  <si>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</si>
  <si>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</si>
  <si>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</si>
  <si>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</si>
  <si>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</si>
  <si>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</si>
  <si>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</si>
  <si>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</si>
  <si>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</si>
  <si>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</si>
  <si>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</si>
  <si>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</si>
  <si>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</si>
  <si>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</si>
  <si>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</si>
  <si>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</si>
  <si>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</si>
  <si>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</si>
  <si>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</si>
  <si>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</si>
  <si>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</si>
  <si>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</si>
  <si>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</si>
  <si>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</si>
  <si>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</si>
  <si>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</si>
  <si>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</si>
  <si>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</si>
  <si>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</si>
  <si>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</si>
  <si>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</si>
  <si>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</si>
  <si>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</si>
  <si>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</si>
  <si>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</si>
  <si>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</si>
  <si>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</si>
  <si>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</si>
  <si>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</si>
  <si>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</si>
  <si>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</si>
  <si>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</si>
  <si>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</si>
  <si>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</si>
  <si>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</si>
  <si>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</si>
  <si>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</si>
  <si>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</si>
  <si>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</si>
  <si>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</si>
  <si>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</si>
  <si>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</si>
  <si>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</si>
  <si>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</si>
  <si>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</si>
  <si>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</si>
  <si>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</si>
  <si>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</si>
  <si>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</si>
  <si>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</si>
  <si>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</si>
  <si>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</si>
  <si>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</si>
  <si>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</si>
  <si>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</si>
  <si>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</si>
  <si>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</si>
  <si>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</si>
  <si>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</si>
  <si>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</si>
  <si>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</si>
  <si>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</si>
  <si>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</si>
  <si>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</si>
  <si>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</si>
  <si>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</si>
  <si>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</si>
  <si>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</si>
  <si>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</si>
  <si>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</si>
  <si>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</si>
  <si>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</si>
  <si>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</si>
  <si>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</si>
  <si>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</si>
  <si>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</si>
  <si>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</si>
  <si>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</si>
  <si>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</si>
  <si>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</si>
  <si>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</si>
  <si>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</si>
  <si>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</si>
  <si>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</si>
  <si>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</si>
  <si>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</si>
  <si>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</si>
  <si>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</si>
  <si>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</si>
  <si>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</si>
  <si>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</si>
  <si>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</si>
  <si>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</si>
  <si>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</si>
  <si>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</si>
  <si>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</si>
  <si>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</si>
  <si>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</si>
  <si>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</si>
  <si>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</si>
  <si>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</si>
  <si>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</si>
  <si>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</si>
  <si>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</si>
  <si>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</si>
  <si>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</si>
  <si>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</si>
  <si>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</si>
  <si>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</si>
  <si>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</si>
  <si>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</si>
  <si>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</si>
  <si>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</si>
  <si>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</si>
  <si>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</si>
  <si>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</si>
  <si>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</si>
  <si>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</si>
  <si>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</si>
  <si>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</si>
  <si>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</si>
  <si>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</si>
  <si>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</si>
  <si>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</si>
  <si>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</si>
  <si>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</si>
  <si>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</si>
  <si>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</si>
  <si>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</si>
  <si>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</si>
  <si>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</si>
  <si>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</si>
  <si>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</si>
  <si>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</si>
  <si>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</si>
  <si>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</si>
  <si>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</si>
  <si>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</si>
  <si>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</si>
  <si>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</si>
  <si>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</si>
  <si>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</si>
  <si>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</si>
  <si>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</si>
  <si>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</si>
  <si>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</si>
  <si>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</si>
  <si>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</si>
  <si>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</si>
  <si>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</si>
  <si>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</si>
  <si>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</si>
  <si>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</si>
  <si>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</si>
  <si>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</si>
  <si>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</si>
  <si>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</si>
  <si>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</si>
  <si>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</si>
  <si>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</si>
  <si>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</si>
  <si>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</si>
  <si>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</si>
  <si>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</si>
  <si>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</si>
  <si>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</si>
  <si>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</si>
  <si>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</si>
  <si>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</si>
  <si>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</si>
  <si>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</si>
  <si>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</si>
  <si>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</si>
  <si>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</si>
  <si>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</si>
  <si>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</si>
  <si>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</si>
  <si>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</si>
  <si>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</si>
  <si>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</si>
  <si>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</si>
  <si>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</si>
  <si>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</si>
  <si>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</si>
  <si>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</si>
  <si>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</si>
  <si>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</si>
  <si>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</si>
  <si>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</si>
  <si>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</si>
  <si>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</si>
  <si>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</si>
  <si>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</si>
  <si>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</si>
  <si>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</si>
  <si>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</si>
  <si>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</si>
  <si>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</si>
  <si>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</si>
  <si>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</si>
  <si>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</si>
  <si>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</si>
  <si>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</si>
  <si>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</si>
  <si>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</si>
  <si>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</si>
  <si>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</si>
  <si>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</si>
  <si>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</si>
  <si>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</si>
  <si>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</si>
  <si>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</si>
  <si>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</si>
  <si>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</si>
  <si>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</si>
  <si>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</si>
  <si>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</si>
  <si>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</si>
  <si>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</si>
  <si>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</si>
  <si>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</si>
  <si>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</si>
  <si>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</si>
  <si>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</si>
  <si>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</si>
  <si>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</si>
  <si>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</si>
  <si>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</si>
  <si>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</si>
  <si>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</si>
  <si>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</si>
  <si>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</si>
  <si>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</si>
  <si>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</si>
  <si>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</si>
  <si>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</si>
  <si>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</si>
  <si>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</si>
  <si>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</si>
  <si>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</si>
  <si>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</si>
  <si>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</si>
  <si>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</si>
  <si>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</si>
  <si>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</si>
  <si>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</si>
  <si>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</si>
  <si>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</si>
  <si>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</si>
  <si>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</si>
  <si>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</si>
  <si>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</si>
  <si>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</si>
  <si>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</si>
  <si>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</si>
  <si>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</si>
  <si>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</si>
  <si>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</si>
  <si>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</si>
  <si>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</si>
  <si>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</si>
  <si>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</si>
  <si>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</si>
  <si>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</si>
  <si>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</si>
  <si>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</si>
  <si>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</si>
  <si>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</si>
  <si>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</si>
  <si>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</si>
  <si>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</si>
  <si>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</si>
  <si>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</si>
  <si>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</si>
  <si>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</si>
  <si>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</si>
  <si>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</si>
  <si>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</si>
  <si>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</si>
  <si>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</si>
  <si>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</si>
  <si>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</si>
  <si>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</si>
  <si>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</si>
  <si>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</si>
  <si>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</si>
  <si>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</si>
  <si>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</si>
  <si>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</si>
  <si>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</si>
  <si>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</si>
  <si>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</si>
  <si>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</si>
  <si>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</si>
  <si>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</si>
  <si>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</si>
  <si>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</si>
  <si>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</si>
  <si>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</si>
  <si>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</si>
  <si>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</si>
  <si>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</si>
  <si>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</si>
  <si>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</si>
  <si>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</si>
  <si>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</si>
  <si>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</si>
  <si>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</si>
  <si>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</si>
  <si>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</si>
  <si>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</si>
  <si>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</si>
  <si>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</si>
  <si>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</si>
  <si>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</si>
  <si>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</si>
  <si>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</si>
  <si>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</si>
  <si>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</si>
  <si>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</si>
  <si>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</si>
  <si>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</si>
  <si>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</si>
  <si>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</si>
  <si>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</si>
  <si>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</si>
  <si>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</si>
  <si>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</si>
  <si>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</si>
  <si>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</si>
  <si>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</si>
  <si>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</si>
  <si>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</si>
  <si>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</si>
  <si>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</si>
  <si>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</si>
  <si>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</si>
  <si>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</si>
  <si>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</si>
  <si>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</si>
  <si>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</si>
  <si>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</si>
  <si>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</si>
  <si>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</si>
  <si>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</si>
  <si>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</si>
  <si>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</si>
  <si>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</si>
  <si>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</si>
  <si>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</si>
  <si>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</si>
  <si>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</si>
  <si>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</si>
  <si>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</si>
  <si>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</si>
  <si>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</si>
  <si>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</si>
  <si>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</si>
  <si>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</si>
  <si>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</si>
  <si>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</si>
  <si>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</si>
  <si>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</si>
  <si>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</si>
  <si>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</si>
  <si>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</si>
  <si>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</si>
  <si>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</si>
  <si>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</si>
  <si>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</si>
  <si>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</si>
  <si>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</si>
  <si>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</si>
  <si>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</si>
  <si>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</si>
  <si>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</si>
  <si>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</si>
  <si>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</si>
  <si>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</si>
  <si>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</si>
  <si>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</si>
  <si>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</si>
  <si>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</si>
  <si>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</si>
  <si>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</si>
  <si>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</si>
  <si>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</si>
  <si>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</si>
  <si>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</si>
  <si>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</si>
  <si>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</si>
  <si>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</si>
  <si>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</si>
  <si>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</si>
  <si>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</si>
  <si>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</si>
  <si>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</si>
  <si>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</si>
  <si>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</si>
  <si>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</si>
  <si>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</si>
  <si>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</si>
  <si>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</si>
  <si>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</si>
  <si>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</si>
  <si>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</si>
  <si>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</si>
  <si>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</si>
  <si>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</si>
  <si>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</si>
  <si>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</si>
  <si>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</si>
  <si>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</si>
  <si>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</si>
  <si>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</si>
  <si>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</si>
  <si>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</si>
  <si>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</si>
  <si>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</si>
  <si>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</si>
  <si>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</si>
  <si>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</si>
  <si>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</si>
  <si>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</si>
  <si>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</si>
  <si>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</si>
  <si>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</si>
  <si>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</si>
  <si>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</si>
  <si>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</si>
  <si>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</si>
  <si>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</si>
  <si>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</si>
  <si>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</si>
  <si>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</si>
  <si>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</si>
  <si>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</si>
  <si>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</si>
  <si>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</si>
  <si>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</si>
  <si>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</si>
  <si>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</si>
  <si>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</si>
  <si>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</si>
  <si>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</si>
  <si>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</si>
  <si>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</si>
  <si>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</si>
  <si>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</si>
  <si>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</si>
  <si>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</si>
  <si>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</si>
  <si>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</si>
  <si>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</si>
  <si>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</si>
  <si>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</si>
  <si>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</si>
  <si>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</si>
  <si>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</si>
  <si>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</si>
  <si>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</si>
  <si>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</si>
  <si>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</si>
  <si>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</si>
  <si>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</si>
  <si>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</si>
  <si>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</si>
  <si>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</si>
  <si>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</si>
  <si>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</si>
  <si>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</si>
  <si>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</si>
  <si>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</si>
  <si>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</si>
  <si>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</si>
  <si>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</si>
  <si>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</si>
  <si>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</si>
  <si>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</si>
  <si>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</si>
  <si>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</si>
  <si>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</si>
  <si>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</si>
  <si>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</si>
  <si>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</si>
  <si>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</si>
  <si>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</si>
  <si>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</si>
  <si>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</si>
  <si>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</si>
  <si>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</si>
  <si>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</si>
  <si>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</si>
  <si>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</si>
  <si>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</si>
  <si>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</si>
  <si>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</si>
  <si>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</si>
  <si>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</si>
  <si>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</si>
  <si>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</si>
  <si>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</si>
  <si>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</si>
  <si>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</si>
  <si>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</si>
  <si>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</si>
  <si>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</si>
  <si>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</si>
  <si>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</si>
  <si>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</si>
  <si>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</si>
  <si>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</si>
  <si>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</si>
  <si>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</si>
  <si>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</si>
  <si>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</si>
  <si>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</si>
  <si>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</si>
  <si>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</si>
  <si>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</si>
  <si>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</si>
  <si>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</si>
  <si>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</si>
  <si>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</si>
  <si>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</si>
  <si>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</si>
  <si>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</si>
  <si>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</si>
  <si>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</si>
  <si>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</si>
  <si>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</si>
  <si>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</si>
  <si>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</si>
  <si>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</si>
  <si>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</si>
  <si>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</si>
  <si>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</si>
  <si>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</si>
  <si>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</si>
  <si>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</si>
  <si>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</si>
  <si>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</si>
  <si>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</si>
  <si>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</si>
  <si>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</si>
  <si>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</si>
  <si>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</si>
  <si>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</si>
  <si>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</si>
  <si>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</si>
  <si>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</si>
  <si>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</si>
  <si>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</si>
  <si>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</si>
  <si>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</si>
  <si>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</si>
  <si>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</si>
  <si>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</si>
  <si>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</si>
  <si>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</si>
  <si>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</si>
  <si>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</si>
  <si>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</si>
  <si>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</si>
  <si>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</si>
  <si>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</si>
  <si>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</si>
  <si>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</si>
  <si>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</si>
  <si>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</si>
  <si>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</si>
  <si>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</si>
  <si>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</si>
  <si>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</si>
  <si>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</si>
  <si>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</si>
  <si>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</si>
  <si>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</si>
  <si>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</si>
  <si>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</si>
  <si>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</si>
  <si>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</si>
  <si>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</si>
  <si>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</si>
  <si>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</si>
  <si>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</si>
  <si>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</si>
  <si>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</si>
  <si>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</si>
  <si>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</si>
  <si>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</si>
  <si>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</si>
  <si>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</si>
  <si>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</si>
  <si>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</si>
  <si>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</si>
  <si>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</si>
  <si>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</si>
  <si>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</si>
  <si>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</si>
  <si>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</si>
  <si>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</si>
  <si>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</si>
  <si>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</si>
  <si>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</si>
  <si>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</si>
  <si>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</si>
  <si>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</si>
  <si>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</si>
  <si>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</si>
  <si>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</si>
  <si>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</si>
  <si>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</si>
  <si>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</si>
  <si>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</si>
  <si>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</si>
  <si>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</si>
  <si>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</si>
  <si>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</si>
  <si>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</si>
  <si>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</si>
  <si>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</si>
  <si>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</si>
  <si>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</si>
  <si>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</si>
  <si>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</si>
  <si>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</si>
  <si>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</si>
  <si>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</si>
  <si>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</si>
  <si>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</si>
  <si>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</si>
  <si>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</si>
  <si>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</si>
  <si>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</si>
  <si>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</si>
  <si>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</si>
  <si>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</si>
  <si>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</si>
  <si>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</si>
  <si>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</si>
  <si>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</si>
  <si>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</si>
  <si>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</si>
  <si>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</si>
  <si>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</si>
  <si>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</si>
  <si>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</si>
  <si>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</si>
  <si>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</si>
  <si>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</si>
  <si>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</si>
  <si>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</si>
  <si>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</si>
  <si>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</si>
  <si>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</si>
  <si>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</si>
  <si>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</si>
  <si>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</si>
  <si>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</si>
  <si>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</si>
  <si>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</si>
  <si>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</si>
  <si>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</si>
  <si>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</si>
  <si>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</si>
  <si>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</si>
  <si>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</si>
  <si>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</si>
  <si>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</si>
  <si>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</si>
  <si>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</si>
  <si>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</si>
  <si>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</si>
  <si>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</si>
  <si>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</si>
  <si>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</si>
  <si>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</si>
  <si>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</si>
  <si>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</si>
  <si>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</si>
  <si>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</si>
  <si>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</si>
  <si>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</si>
  <si>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</si>
  <si>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</si>
  <si>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</si>
  <si>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</si>
  <si>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</si>
  <si>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</si>
  <si>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</si>
  <si>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</si>
  <si>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</si>
  <si>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</si>
  <si>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</si>
  <si>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</si>
  <si>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</si>
  <si>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</si>
  <si>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</si>
  <si>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</si>
  <si>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</si>
  <si>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</si>
  <si>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</si>
  <si>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</si>
  <si>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</si>
  <si>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</si>
  <si>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</si>
  <si>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</si>
  <si>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</si>
  <si>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</si>
  <si>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</si>
  <si>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</si>
  <si>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</si>
  <si>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</si>
  <si>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</si>
  <si>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</si>
  <si>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</si>
  <si>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</si>
  <si>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</si>
  <si>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</si>
  <si>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</si>
  <si>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</si>
  <si>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</si>
  <si>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</si>
  <si>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</si>
  <si>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</si>
  <si>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</si>
  <si>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</si>
  <si>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</si>
  <si>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</si>
  <si>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</si>
  <si>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</si>
  <si>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</si>
  <si>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</si>
  <si>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</si>
  <si>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</si>
  <si>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</si>
  <si>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</si>
  <si>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</si>
  <si>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</si>
  <si>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</si>
  <si>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</si>
  <si>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</si>
  <si>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</si>
  <si>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</si>
  <si>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</si>
  <si>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</si>
  <si>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</si>
  <si>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</si>
  <si>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</si>
  <si>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</si>
  <si>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</si>
  <si>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</si>
  <si>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</si>
  <si>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</si>
  <si>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</si>
  <si>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</si>
  <si>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</si>
  <si>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</si>
  <si>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</si>
  <si>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</si>
  <si>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</si>
  <si>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</si>
  <si>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</si>
  <si>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</si>
  <si>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</si>
  <si>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</si>
  <si>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</si>
  <si>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</si>
  <si>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</si>
  <si>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</si>
  <si>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</si>
  <si>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</si>
  <si>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</si>
  <si>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</si>
  <si>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</si>
  <si>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</si>
  <si>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</si>
  <si>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</si>
  <si>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</si>
  <si>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</si>
  <si>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</si>
  <si>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</si>
  <si>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</si>
  <si>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</si>
  <si>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</si>
  <si>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</si>
  <si>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</si>
  <si>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</si>
  <si>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</si>
  <si>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</si>
  <si>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</si>
  <si>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</si>
  <si>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</si>
  <si>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</si>
  <si>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</si>
  <si>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</si>
  <si>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</si>
  <si>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</si>
  <si>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</si>
  <si>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</si>
  <si>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</si>
  <si>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</si>
  <si>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</si>
  <si>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</si>
  <si>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</si>
  <si>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</si>
  <si>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</si>
  <si>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</si>
  <si>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</si>
  <si>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</si>
  <si>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</si>
  <si>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</si>
  <si>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</si>
  <si>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</si>
  <si>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</si>
  <si>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</si>
  <si>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</si>
  <si>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</si>
  <si>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</si>
  <si>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</si>
  <si>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</si>
  <si>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</si>
  <si>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</si>
  <si>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</si>
  <si>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</si>
  <si>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</si>
  <si>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</si>
  <si>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</si>
  <si>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</si>
  <si>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</si>
  <si>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</si>
  <si>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</si>
  <si>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</si>
  <si>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</si>
  <si>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</si>
  <si>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</si>
  <si>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</si>
  <si>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</si>
  <si>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</si>
  <si>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</si>
  <si>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</si>
  <si>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</si>
  <si>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</si>
  <si>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</si>
  <si>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</si>
  <si>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</si>
  <si>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</si>
  <si>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</si>
  <si>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</si>
  <si>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</si>
  <si>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</si>
  <si>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</si>
  <si>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</si>
  <si>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</si>
  <si>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</si>
  <si>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</si>
  <si>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</si>
  <si>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</si>
  <si>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</si>
  <si>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</si>
  <si>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</si>
  <si>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</si>
  <si>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</si>
  <si>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</si>
  <si>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</si>
  <si>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</si>
  <si>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</si>
  <si>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</si>
  <si>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</si>
  <si>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</si>
  <si>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</si>
  <si>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</si>
  <si>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</si>
  <si>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</si>
  <si>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</si>
  <si>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</si>
  <si>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</si>
  <si>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</si>
  <si>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</si>
  <si>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</si>
  <si>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</si>
  <si>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</si>
  <si>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</si>
  <si>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</si>
  <si>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</si>
  <si>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</si>
  <si>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</si>
  <si>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</si>
  <si>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</si>
  <si>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</si>
  <si>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</si>
  <si>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</si>
  <si>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</si>
  <si>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</si>
  <si>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</si>
  <si>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</si>
  <si>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</si>
  <si>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</si>
  <si>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</si>
  <si>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</si>
  <si>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</si>
  <si>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</si>
  <si>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</si>
  <si>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</si>
  <si>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</si>
  <si>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</si>
  <si>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</si>
  <si>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</si>
  <si>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</si>
  <si>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</si>
  <si>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</si>
  <si>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</si>
  <si>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</si>
  <si>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</si>
  <si>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</si>
  <si>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</si>
  <si>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</si>
  <si>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</si>
  <si>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</si>
  <si>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</si>
  <si>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</si>
  <si>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</si>
  <si>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</si>
  <si>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</si>
  <si>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</si>
  <si>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</si>
  <si>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</si>
  <si>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</si>
  <si>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</si>
  <si>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</si>
  <si>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</si>
  <si>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</si>
  <si>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</si>
  <si>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</si>
  <si>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</si>
  <si>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</si>
  <si>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</si>
  <si>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</si>
  <si>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</si>
  <si>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</si>
  <si>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</si>
  <si>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</si>
  <si>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</si>
  <si>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</si>
  <si>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</si>
  <si>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</si>
  <si>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</si>
  <si>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</si>
  <si>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</si>
  <si>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</si>
  <si>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</si>
  <si>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</si>
  <si>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</si>
  <si>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</si>
  <si>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</si>
  <si>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</si>
  <si>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</si>
  <si>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</si>
  <si>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</si>
  <si>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</si>
  <si>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</si>
  <si>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</si>
  <si>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</si>
  <si>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</si>
  <si>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</si>
  <si>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</si>
  <si>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</si>
  <si>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</si>
  <si>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</si>
  <si>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</si>
  <si>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</si>
  <si>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</si>
  <si>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</si>
  <si>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</si>
  <si>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</si>
  <si>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</si>
  <si>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</si>
  <si>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</si>
  <si>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</si>
  <si>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</si>
  <si>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</si>
  <si>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</si>
  <si>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</si>
  <si>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</si>
  <si>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</si>
  <si>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</si>
  <si>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</si>
  <si>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</si>
  <si>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</si>
  <si>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</si>
  <si>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</si>
  <si>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</si>
  <si>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</si>
  <si>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</si>
  <si>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</si>
  <si>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</si>
  <si>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</si>
  <si>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</si>
  <si>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</si>
  <si>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</si>
  <si>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</si>
  <si>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</si>
  <si>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</si>
  <si>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</si>
  <si>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</si>
  <si>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</si>
  <si>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</si>
  <si>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</si>
  <si>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</si>
  <si>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</si>
  <si>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</si>
  <si>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</si>
  <si>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</si>
  <si>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</si>
  <si>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</si>
  <si>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</si>
  <si>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</si>
  <si>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</si>
  <si>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</si>
  <si>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</si>
  <si>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</si>
  <si>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</si>
  <si>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</si>
  <si>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</si>
  <si>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</si>
  <si>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</si>
  <si>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</si>
  <si>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</si>
  <si>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</si>
  <si>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</si>
  <si>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</si>
  <si>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</si>
  <si>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</si>
  <si>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</si>
  <si>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</si>
  <si>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</si>
  <si>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</si>
  <si>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</si>
  <si>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</si>
  <si>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</si>
  <si>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</si>
  <si>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</si>
  <si>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</si>
  <si>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</si>
  <si>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</si>
  <si>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</si>
  <si>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</si>
  <si>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</si>
  <si>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</si>
  <si>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</si>
  <si>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</si>
  <si>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</si>
  <si>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</si>
  <si>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</si>
  <si>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</si>
  <si>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</si>
  <si>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</si>
  <si>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</si>
  <si>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</si>
  <si>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</si>
  <si>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</si>
  <si>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</si>
  <si>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</si>
  <si>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</si>
  <si>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</si>
  <si>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</si>
  <si>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</si>
  <si>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</si>
  <si>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</si>
  <si>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</si>
  <si>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</si>
  <si>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</si>
  <si>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</si>
  <si>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</si>
  <si>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</si>
  <si>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</si>
  <si>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</si>
  <si>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</si>
  <si>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</si>
  <si>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</si>
  <si>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</si>
  <si>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</si>
  <si>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</si>
  <si>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</si>
  <si>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</si>
  <si>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</si>
  <si>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</si>
  <si>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</si>
  <si>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</si>
  <si>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</si>
  <si>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</si>
  <si>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</si>
  <si>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</si>
  <si>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</si>
  <si>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</si>
  <si>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</si>
  <si>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</si>
  <si>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</si>
  <si>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</si>
  <si>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</si>
  <si>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</si>
  <si>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</si>
  <si>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</si>
  <si>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</si>
  <si>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</si>
  <si>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</si>
  <si>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</si>
  <si>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</si>
  <si>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</si>
  <si>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</si>
  <si>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</si>
  <si>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</si>
  <si>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</si>
  <si>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</si>
  <si>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</si>
  <si>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</si>
  <si>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</si>
  <si>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</si>
  <si>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</si>
  <si>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</si>
  <si>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</si>
  <si>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</si>
  <si>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</si>
  <si>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</si>
  <si>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</si>
  <si>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</si>
  <si>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</si>
  <si>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</si>
  <si>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</si>
  <si>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</si>
  <si>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</si>
  <si>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</si>
  <si>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</si>
  <si>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</si>
  <si>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</si>
  <si>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</si>
  <si>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</si>
  <si>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</si>
  <si>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</si>
  <si>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</si>
  <si>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</si>
  <si>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</si>
  <si>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</si>
  <si>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</si>
  <si>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</si>
  <si>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</si>
  <si>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</si>
  <si>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</si>
  <si>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</si>
  <si>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</si>
  <si>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</si>
  <si>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</si>
  <si>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</si>
  <si>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</si>
  <si>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</si>
  <si>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</si>
  <si>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</si>
  <si>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</si>
  <si>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</si>
  <si>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</si>
  <si>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</si>
  <si>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</si>
  <si>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</si>
  <si>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</si>
  <si>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</si>
  <si>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</si>
  <si>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</si>
  <si>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</si>
  <si>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</si>
  <si>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</si>
  <si>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</si>
  <si>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</si>
  <si>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</si>
  <si>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</si>
  <si>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</si>
  <si>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</si>
  <si>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</si>
  <si>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</si>
  <si>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</si>
  <si>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</si>
  <si>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</si>
  <si>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</si>
  <si>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</si>
  <si>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</si>
  <si>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</si>
  <si>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</si>
  <si>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</si>
  <si>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</si>
  <si>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</si>
  <si>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</si>
  <si>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</si>
  <si>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</si>
  <si>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</si>
  <si>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</si>
  <si>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</si>
  <si>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</si>
  <si>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</si>
  <si>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</si>
  <si>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</si>
  <si>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</si>
  <si>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</si>
  <si>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</si>
  <si>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</si>
  <si>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</si>
  <si>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</si>
  <si>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</si>
  <si>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</si>
  <si>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</si>
  <si>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</si>
  <si>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</si>
  <si>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</si>
  <si>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</si>
  <si>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</si>
  <si>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</si>
  <si>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</si>
  <si>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</si>
  <si>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</si>
  <si>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</si>
  <si>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</si>
  <si>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</si>
  <si>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</si>
  <si>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</si>
  <si>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</si>
  <si>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</si>
  <si>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</si>
  <si>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</si>
  <si>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</si>
  <si>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</si>
  <si>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</si>
  <si>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</si>
  <si>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</si>
  <si>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</si>
  <si>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</si>
  <si>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</si>
  <si>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</si>
  <si>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</si>
  <si>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</si>
  <si>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</si>
  <si>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</si>
  <si>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</si>
  <si>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</si>
  <si>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</si>
  <si>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</si>
  <si>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</si>
  <si>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</si>
  <si>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</si>
  <si>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</si>
  <si>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</si>
  <si>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</si>
  <si>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</si>
  <si>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</si>
  <si>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</si>
  <si>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</si>
  <si>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</si>
  <si>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</si>
  <si>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</si>
  <si>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</si>
  <si>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</si>
  <si>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</si>
  <si>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</si>
  <si>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</si>
  <si>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</si>
  <si>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</si>
  <si>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</si>
  <si>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</si>
  <si>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</si>
  <si>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</si>
  <si>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</si>
  <si>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</si>
  <si>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</si>
  <si>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</si>
  <si>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</si>
  <si>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</si>
  <si>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</si>
  <si>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</si>
  <si>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</si>
  <si>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</si>
  <si>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</si>
  <si>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</si>
  <si>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</si>
  <si>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</si>
  <si>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</si>
  <si>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</si>
  <si>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</si>
  <si>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</si>
  <si>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</si>
  <si>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</si>
  <si>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</si>
  <si>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</si>
  <si>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</si>
  <si>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</si>
  <si>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</si>
  <si>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</si>
  <si>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</si>
  <si>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</si>
  <si>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</si>
  <si>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</si>
  <si>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</si>
  <si>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</si>
  <si>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</si>
  <si>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</si>
  <si>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</si>
  <si>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</si>
  <si>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</si>
  <si>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</si>
  <si>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</si>
  <si>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</si>
  <si>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</si>
  <si>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</si>
  <si>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</si>
  <si>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</si>
  <si>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</si>
  <si>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</si>
  <si>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</si>
  <si>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</si>
  <si>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</si>
  <si>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</si>
  <si>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</si>
  <si>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</si>
  <si>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</si>
  <si>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</si>
  <si>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</si>
  <si>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</si>
  <si>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</si>
  <si>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</si>
  <si>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</si>
  <si>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</si>
  <si>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</si>
  <si>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</si>
  <si>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</si>
  <si>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</si>
  <si>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</si>
  <si>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</si>
  <si>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</si>
  <si>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</si>
  <si>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</si>
  <si>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</si>
  <si>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</si>
  <si>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</si>
  <si>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</si>
  <si>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</si>
  <si>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</si>
  <si>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</si>
  <si>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</si>
  <si>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</si>
  <si>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</si>
  <si>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</si>
  <si>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</si>
  <si>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</si>
  <si>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</si>
  <si>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</si>
  <si>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</si>
  <si>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</si>
  <si>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</si>
  <si>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</si>
  <si>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</si>
  <si>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</si>
  <si>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</si>
  <si>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</si>
  <si>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</si>
  <si>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</si>
  <si>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</si>
  <si>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</si>
  <si>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</si>
  <si>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</si>
  <si>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</si>
  <si>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</si>
  <si>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</si>
  <si>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</si>
  <si>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</si>
  <si>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</si>
  <si>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</si>
  <si>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</si>
  <si>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</si>
  <si>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</si>
  <si>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</si>
  <si>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</si>
  <si>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</si>
  <si>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</si>
  <si>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</si>
  <si>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</si>
  <si>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</si>
  <si>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</si>
  <si>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</si>
  <si>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</si>
  <si>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</si>
  <si>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</si>
  <si>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</si>
  <si>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</si>
  <si>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</si>
  <si>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</si>
  <si>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</si>
  <si>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</si>
  <si>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</si>
  <si>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</si>
  <si>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</si>
  <si>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</si>
  <si>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</si>
  <si>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</si>
  <si>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</si>
  <si>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</si>
  <si>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</si>
  <si>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</si>
  <si>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</si>
  <si>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</si>
  <si>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</si>
  <si>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</si>
  <si>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</si>
  <si>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</si>
  <si>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</si>
  <si>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</si>
  <si>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</si>
  <si>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</si>
  <si>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</si>
  <si>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</si>
  <si>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</si>
  <si>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</si>
  <si>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</si>
  <si>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</si>
  <si>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</si>
  <si>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</si>
  <si>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</si>
  <si>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</si>
  <si>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</si>
  <si>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</si>
  <si>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</si>
  <si>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</si>
  <si>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</si>
  <si>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</si>
  <si>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</si>
  <si>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</si>
  <si>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</si>
  <si>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</si>
  <si>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</si>
  <si>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</si>
  <si>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</si>
  <si>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</si>
  <si>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</si>
  <si>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</si>
  <si>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</si>
  <si>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</si>
  <si>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</si>
  <si>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</si>
  <si>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</si>
  <si>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</si>
  <si>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</si>
  <si>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</si>
  <si>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</si>
  <si>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</si>
  <si>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</si>
  <si>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</si>
  <si>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</si>
  <si>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</si>
  <si>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</si>
  <si>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</si>
  <si>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</si>
  <si>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</si>
  <si>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</si>
  <si>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</si>
  <si>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</si>
  <si>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</si>
  <si>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</si>
  <si>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</si>
  <si>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</si>
  <si>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</si>
  <si>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</si>
  <si>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</si>
  <si>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</si>
  <si>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</si>
  <si>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</si>
  <si>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</si>
  <si>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</si>
  <si>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</si>
  <si>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</si>
  <si>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</si>
  <si>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</si>
  <si>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</si>
  <si>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</si>
  <si>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</si>
  <si>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</si>
  <si>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</si>
  <si>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</si>
  <si>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</si>
  <si>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</si>
  <si>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</si>
  <si>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</si>
  <si>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</si>
  <si>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</si>
  <si>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</si>
  <si>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</si>
  <si>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</si>
  <si>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</si>
  <si>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</si>
  <si>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</si>
  <si>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</si>
  <si>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</si>
  <si>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</si>
  <si>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</si>
  <si>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</si>
  <si>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</si>
  <si>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</si>
  <si>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</si>
  <si>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</si>
  <si>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</si>
  <si>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</si>
  <si>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</si>
  <si>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</si>
  <si>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</si>
  <si>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</si>
  <si>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</si>
  <si>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</si>
  <si>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</si>
  <si>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</si>
  <si>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</si>
  <si>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</si>
  <si>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</si>
  <si>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</si>
  <si>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</si>
  <si>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</si>
  <si>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</si>
  <si>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</si>
  <si>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</si>
  <si>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</si>
  <si>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</si>
  <si>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</si>
  <si>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</si>
  <si>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</si>
  <si>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</si>
  <si>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</si>
  <si>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</si>
  <si>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</si>
  <si>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</si>
  <si>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</si>
  <si>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</si>
  <si>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</si>
  <si>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</si>
  <si>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</si>
  <si>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</si>
  <si>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</si>
  <si>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</si>
  <si>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</si>
  <si>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</si>
  <si>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</si>
  <si>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</si>
  <si>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</si>
  <si>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</si>
  <si>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</si>
  <si>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</si>
  <si>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</si>
  <si>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</si>
  <si>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</si>
  <si>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</si>
  <si>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</si>
  <si>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</si>
  <si>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</si>
  <si>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</si>
  <si>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</si>
  <si>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</si>
  <si>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</si>
  <si>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</si>
  <si>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</si>
  <si>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</si>
  <si>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</si>
  <si>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</si>
  <si>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</si>
  <si>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</si>
  <si>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</si>
  <si>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</si>
  <si>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</si>
  <si>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</si>
  <si>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</si>
  <si>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</si>
  <si>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</si>
  <si>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</si>
  <si>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</si>
  <si>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</si>
  <si>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</si>
  <si>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</si>
  <si>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</si>
  <si>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</si>
  <si>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</si>
  <si>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</si>
  <si>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</si>
  <si>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</si>
  <si>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</si>
  <si>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</si>
  <si>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</si>
  <si>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</si>
  <si>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</si>
  <si>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</si>
  <si>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</si>
  <si>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</si>
  <si>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</si>
  <si>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</si>
  <si>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</si>
  <si>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</si>
  <si>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</si>
  <si>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</si>
  <si>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</si>
  <si>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</si>
  <si>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</si>
  <si>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</si>
  <si>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</si>
  <si>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</si>
  <si>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</si>
  <si>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</si>
  <si>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</si>
  <si>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</si>
  <si>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</si>
  <si>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</si>
  <si>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</si>
  <si>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</si>
  <si>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</si>
  <si>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</si>
  <si>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</si>
  <si>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</si>
  <si>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</si>
  <si>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</si>
  <si>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</si>
  <si>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</si>
  <si>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</si>
  <si>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</si>
  <si>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</si>
  <si>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</si>
  <si>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</si>
  <si>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</si>
  <si>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</si>
  <si>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</si>
  <si>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</si>
  <si>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</si>
  <si>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</si>
  <si>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</si>
  <si>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</si>
  <si>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</si>
  <si>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</si>
  <si>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</si>
  <si>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</si>
  <si>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</si>
  <si>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</si>
  <si>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</si>
  <si>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</si>
  <si>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</si>
  <si>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</si>
  <si>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</si>
  <si>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</si>
  <si>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</si>
  <si>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</si>
  <si>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</si>
  <si>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</si>
  <si>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</si>
  <si>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</si>
  <si>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</si>
  <si>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</si>
  <si>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</si>
  <si>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</si>
  <si>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</si>
  <si>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</si>
  <si>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</si>
  <si>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</si>
  <si>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</si>
  <si>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</si>
  <si>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</si>
  <si>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</si>
  <si>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</si>
  <si>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</si>
  <si>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</si>
  <si>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</si>
  <si>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</si>
  <si>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</si>
  <si>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</si>
  <si>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</si>
  <si>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</si>
  <si>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</si>
  <si>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</si>
  <si>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</si>
  <si>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</si>
  <si>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</si>
  <si>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</si>
  <si>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</si>
  <si>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</si>
  <si>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</si>
  <si>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</si>
  <si>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</si>
  <si>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</si>
  <si>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</si>
  <si>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</si>
  <si>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</si>
  <si>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</si>
  <si>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</si>
  <si>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</si>
  <si>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</si>
  <si>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</si>
  <si>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</si>
  <si>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</si>
  <si>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</si>
  <si>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</si>
  <si>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</si>
  <si>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</si>
  <si>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</si>
  <si>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</si>
  <si>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</si>
  <si>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</si>
  <si>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</si>
  <si>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</si>
  <si>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</si>
  <si>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</si>
  <si>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</si>
  <si>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</si>
  <si>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</si>
  <si>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</si>
  <si>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</si>
  <si>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</si>
  <si>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</si>
  <si>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</si>
  <si>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</si>
  <si>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</si>
  <si>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</si>
  <si>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</si>
  <si>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</si>
  <si>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</si>
  <si>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</si>
  <si>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</si>
  <si>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</si>
  <si>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</si>
  <si>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</si>
  <si>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</si>
  <si>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</si>
  <si>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</si>
  <si>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</si>
  <si>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</si>
  <si>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</si>
  <si>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</si>
  <si>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</si>
  <si>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</si>
  <si>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</si>
  <si>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</si>
  <si>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</si>
  <si>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</si>
  <si>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</si>
  <si>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</si>
  <si>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</si>
  <si>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</si>
  <si>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</si>
  <si>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</si>
  <si>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</si>
  <si>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</si>
  <si>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</si>
  <si>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</si>
  <si>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</si>
  <si>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</si>
  <si>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</si>
  <si>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</si>
  <si>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</si>
  <si>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</si>
  <si>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</si>
  <si>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</si>
  <si>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</si>
  <si>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</si>
  <si>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</si>
  <si>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</si>
  <si>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</si>
  <si>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</si>
  <si>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</si>
  <si>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</si>
  <si>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</si>
  <si>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</si>
  <si>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</si>
  <si>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</si>
  <si>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</si>
  <si>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</si>
  <si>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</si>
  <si>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</si>
  <si>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</si>
  <si>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</si>
  <si>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</si>
  <si>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</si>
  <si>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</si>
  <si>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</si>
  <si>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</si>
  <si>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</si>
  <si>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</si>
  <si>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</si>
  <si>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</si>
  <si>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</si>
  <si>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</si>
  <si>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</si>
  <si>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</si>
  <si>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</si>
  <si>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</si>
  <si>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</si>
  <si>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</si>
  <si>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</si>
  <si>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</si>
  <si>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</si>
  <si>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</si>
  <si>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</si>
  <si>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</si>
  <si>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</si>
  <si>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</si>
  <si>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</si>
  <si>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</si>
  <si>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</si>
  <si>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</si>
  <si>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</si>
  <si>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</si>
  <si>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</si>
  <si>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</si>
  <si>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</si>
  <si>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</si>
  <si>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</si>
  <si>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</si>
  <si>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</si>
  <si>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</si>
  <si>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</si>
  <si>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</si>
  <si>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</si>
  <si>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</si>
  <si>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</si>
  <si>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</si>
  <si>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</si>
  <si>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</si>
  <si>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</si>
  <si>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</si>
  <si>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</si>
  <si>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</si>
  <si>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</si>
  <si>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</si>
  <si>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</si>
  <si>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</si>
  <si>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</si>
  <si>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</si>
  <si>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</si>
  <si>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</si>
  <si>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</si>
  <si>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</si>
  <si>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</si>
  <si>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</si>
  <si>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</si>
  <si>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</si>
  <si>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</si>
  <si>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</si>
  <si>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</si>
  <si>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</si>
  <si>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</si>
  <si>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</si>
  <si>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</si>
  <si>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</si>
  <si>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</si>
  <si>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</si>
  <si>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</si>
  <si>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</si>
  <si>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</si>
  <si>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</si>
  <si>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</si>
  <si>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</si>
  <si>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</si>
  <si>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</si>
  <si>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</si>
  <si>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</si>
  <si>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</si>
  <si>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</si>
  <si>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</si>
  <si>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</si>
  <si>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</si>
  <si>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</si>
  <si>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</si>
  <si>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</si>
  <si>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</si>
  <si>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</si>
  <si>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</si>
  <si>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</si>
  <si>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</si>
  <si>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</si>
  <si>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</si>
  <si>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</si>
  <si>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</si>
  <si>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</si>
  <si>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</si>
  <si>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</si>
  <si>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</si>
  <si>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</si>
  <si>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</si>
  <si>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</si>
  <si>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</si>
  <si>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</si>
  <si>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</si>
  <si>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</si>
  <si>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</si>
  <si>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</si>
  <si>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</si>
  <si>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</si>
  <si>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</si>
  <si>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</si>
  <si>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</si>
  <si>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</si>
  <si>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</si>
  <si>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</si>
  <si>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</si>
  <si>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</si>
  <si>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</si>
  <si>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</si>
  <si>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</si>
  <si>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</si>
  <si>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</si>
  <si>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</si>
  <si>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</si>
  <si>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</si>
  <si>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</si>
  <si>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</si>
  <si>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</si>
  <si>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</si>
  <si>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</si>
  <si>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</si>
  <si>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</si>
  <si>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</si>
  <si>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</si>
  <si>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</si>
  <si>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</si>
  <si>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</si>
  <si>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</si>
  <si>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</si>
  <si>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</si>
  <si>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</si>
  <si>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</si>
  <si>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</si>
  <si>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</si>
  <si>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</si>
  <si>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</si>
  <si>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</si>
  <si>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</si>
  <si>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</si>
  <si>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</si>
  <si>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</si>
  <si>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</si>
  <si>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</si>
  <si>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</si>
  <si>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</si>
  <si>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</si>
  <si>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</si>
  <si>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</si>
  <si>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</si>
  <si>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</si>
  <si>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</si>
  <si>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</si>
  <si>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</si>
  <si>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</si>
  <si>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</si>
  <si>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</si>
  <si>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</si>
  <si>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</si>
  <si>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</si>
  <si>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</si>
  <si>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</si>
  <si>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</si>
  <si>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</si>
  <si>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</si>
  <si>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</si>
  <si>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</si>
  <si>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</si>
  <si>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</si>
  <si>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</si>
  <si>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</si>
  <si>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</si>
  <si>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</si>
  <si>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</si>
  <si>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</si>
  <si>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</si>
  <si>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</si>
  <si>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</si>
  <si>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</si>
  <si>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</si>
  <si>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</si>
  <si>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</si>
  <si>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</si>
  <si>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</si>
  <si>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</si>
  <si>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</si>
  <si>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</si>
  <si>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</si>
  <si>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</si>
  <si>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</si>
  <si>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</si>
  <si>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</si>
  <si>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</si>
  <si>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</si>
  <si>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</si>
  <si>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</si>
  <si>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</si>
  <si>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</si>
  <si>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</si>
  <si>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</si>
  <si>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</si>
  <si>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</si>
  <si>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</si>
  <si>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</si>
  <si>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</si>
  <si>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</si>
  <si>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</si>
  <si>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</si>
  <si>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</si>
  <si>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</si>
  <si>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</si>
  <si>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</si>
  <si>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</si>
  <si>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</si>
  <si>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</si>
  <si>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</si>
  <si>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</si>
  <si>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</si>
  <si>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</si>
  <si>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</si>
  <si>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</si>
  <si>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</si>
  <si>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</si>
  <si>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</si>
  <si>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</si>
  <si>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</si>
  <si>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</si>
  <si>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</si>
  <si>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</si>
  <si>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</si>
  <si>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</si>
  <si>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</si>
  <si>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</si>
  <si>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</si>
  <si>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</si>
  <si>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</si>
  <si>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</si>
  <si>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</si>
  <si>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</si>
  <si>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</si>
  <si>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</si>
  <si>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</si>
  <si>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</si>
  <si>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</si>
  <si>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</si>
  <si>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</si>
  <si>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</si>
  <si>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</si>
  <si>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</si>
  <si>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</si>
  <si>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</si>
  <si>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</si>
  <si>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</si>
  <si>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</si>
  <si>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</si>
  <si>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</si>
  <si>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</si>
  <si>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</si>
  <si>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</si>
  <si>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</si>
  <si>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</si>
  <si>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</si>
  <si>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</si>
  <si>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</si>
  <si>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</si>
  <si>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</si>
  <si>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</si>
  <si>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</si>
  <si>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</si>
  <si>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</si>
  <si>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</si>
  <si>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</si>
  <si>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</si>
  <si>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</si>
  <si>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</si>
  <si>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</si>
  <si>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</si>
  <si>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</si>
  <si>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</si>
  <si>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</si>
  <si>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</si>
  <si>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</si>
  <si>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</si>
  <si>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</si>
  <si>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</si>
  <si>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</si>
  <si>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</si>
  <si>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</si>
  <si>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</si>
  <si>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</si>
  <si>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</si>
  <si>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</si>
  <si>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</si>
  <si>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</si>
  <si>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</si>
  <si>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</si>
  <si>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</si>
  <si>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</si>
  <si>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</si>
  <si>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</si>
  <si>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</si>
  <si>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</si>
  <si>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</si>
  <si>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</si>
  <si>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</si>
  <si>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</si>
  <si>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</si>
  <si>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</si>
  <si>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</si>
  <si>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</si>
  <si>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</si>
  <si>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</si>
  <si>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</si>
  <si>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</si>
  <si>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</si>
  <si>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</si>
  <si>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</si>
  <si>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</si>
  <si>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</si>
  <si>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</si>
  <si>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</si>
  <si>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</si>
  <si>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</si>
  <si>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</si>
  <si>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</si>
  <si>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</si>
  <si>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</si>
  <si>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</si>
  <si>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</si>
  <si>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</si>
  <si>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</si>
  <si>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</si>
  <si>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</si>
  <si>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</si>
  <si>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</si>
  <si>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</si>
  <si>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</si>
  <si>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</si>
  <si>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</si>
  <si>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</si>
  <si>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</si>
  <si>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</si>
  <si>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</si>
  <si>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</si>
  <si>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</si>
  <si>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</si>
  <si>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</si>
  <si>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</si>
  <si>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</si>
  <si>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</si>
  <si>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</si>
  <si>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</si>
  <si>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</si>
  <si>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</si>
  <si>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</si>
  <si>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</si>
  <si>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</si>
  <si>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</si>
  <si>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</si>
  <si>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</si>
  <si>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</si>
  <si>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</si>
  <si>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</si>
  <si>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</si>
  <si>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</si>
  <si>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</si>
  <si>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</si>
  <si>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</si>
  <si>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</si>
  <si>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</si>
  <si>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</si>
  <si>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</si>
  <si>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</si>
  <si>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</si>
  <si>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</si>
  <si>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</si>
  <si>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</si>
  <si>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</si>
  <si>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</si>
  <si>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</si>
  <si>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</si>
  <si>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</si>
  <si>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</si>
  <si>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</si>
  <si>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</si>
  <si>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</si>
  <si>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</si>
  <si>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</si>
  <si>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</si>
  <si>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</si>
  <si>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</si>
  <si>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</si>
  <si>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</si>
  <si>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</si>
  <si>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</si>
  <si>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</si>
  <si>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</si>
  <si>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</si>
  <si>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</si>
  <si>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</si>
  <si>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</si>
  <si>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</si>
  <si>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</si>
  <si>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</si>
  <si>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</si>
  <si>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</si>
  <si>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</si>
  <si>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</si>
  <si>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</si>
  <si>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</si>
  <si>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</si>
  <si>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</si>
  <si>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</si>
  <si>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</si>
  <si>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</si>
  <si>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</si>
  <si>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</si>
  <si>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</si>
  <si>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</si>
  <si>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</si>
  <si>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</si>
  <si>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</si>
  <si>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</si>
  <si>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</si>
  <si>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</si>
  <si>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</si>
  <si>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</si>
  <si>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</si>
  <si>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</si>
  <si>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</si>
  <si>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</si>
  <si>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</si>
  <si>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</si>
  <si>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</si>
  <si>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</si>
  <si>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</si>
  <si>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</si>
  <si>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</si>
  <si>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</si>
  <si>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</si>
  <si>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</si>
  <si>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</si>
  <si>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</si>
  <si>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</si>
  <si>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</si>
  <si>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</si>
  <si>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</si>
  <si>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</si>
  <si>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</si>
  <si>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</si>
  <si>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</si>
  <si>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</si>
  <si>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</si>
  <si>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</si>
  <si>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</si>
  <si>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</si>
  <si>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</si>
  <si>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</si>
  <si>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</si>
  <si>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</si>
  <si>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</si>
  <si>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</si>
  <si>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</si>
  <si>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</si>
  <si>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</si>
  <si>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</si>
  <si>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</si>
  <si>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</si>
  <si>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</si>
  <si>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</si>
  <si>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</si>
  <si>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</si>
  <si>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</si>
  <si>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</si>
  <si>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</si>
  <si>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</si>
  <si>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</si>
  <si>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</si>
  <si>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</si>
  <si>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</si>
  <si>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</si>
  <si>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</si>
  <si>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</si>
  <si>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</si>
  <si>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</si>
  <si>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</si>
  <si>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</si>
  <si>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</si>
  <si>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</si>
  <si>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</si>
  <si>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</si>
  <si>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</si>
  <si>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</si>
  <si>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</si>
  <si>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</si>
  <si>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</si>
  <si>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</si>
  <si>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</si>
  <si>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</si>
  <si>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</si>
  <si>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</si>
  <si>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</si>
  <si>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</si>
  <si>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</si>
  <si>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</si>
  <si>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</si>
  <si>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</si>
  <si>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</si>
  <si>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</si>
  <si>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</si>
  <si>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</si>
  <si>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</si>
  <si>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</si>
  <si>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</si>
  <si>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</si>
  <si>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</si>
  <si>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</si>
  <si>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</si>
  <si>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</si>
  <si>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</si>
  <si>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</si>
  <si>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</si>
  <si>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</si>
  <si>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</si>
  <si>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</si>
  <si>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</si>
  <si>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</si>
  <si>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</si>
  <si>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</si>
  <si>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</si>
  <si>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</si>
  <si>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</si>
  <si>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</si>
  <si>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</si>
  <si>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</si>
  <si>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</si>
  <si>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</si>
  <si>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</si>
  <si>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</si>
  <si>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</si>
  <si>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</si>
  <si>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</si>
  <si>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</si>
  <si>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</si>
  <si>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</si>
  <si>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</si>
  <si>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</si>
  <si>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</si>
  <si>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</si>
  <si>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</si>
  <si>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</si>
  <si>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</si>
  <si>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</si>
  <si>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</si>
  <si>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</si>
  <si>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</si>
  <si>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</si>
  <si>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</si>
  <si>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</si>
  <si>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</si>
  <si>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</si>
  <si>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</si>
  <si>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</si>
  <si>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</si>
  <si>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</si>
  <si>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</si>
  <si>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</si>
  <si>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</si>
  <si>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</si>
  <si>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</si>
  <si>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</si>
  <si>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</si>
  <si>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</si>
  <si>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</si>
  <si>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</si>
  <si>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</si>
  <si>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</si>
  <si>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</si>
  <si>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</si>
  <si>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</si>
  <si>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</si>
  <si>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</si>
  <si>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</si>
  <si>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</si>
  <si>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</si>
  <si>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</si>
  <si>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</si>
  <si>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</si>
  <si>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</si>
  <si>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</si>
  <si>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</si>
  <si>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</si>
  <si>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</si>
  <si>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</si>
  <si>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</si>
  <si>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</si>
  <si>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</si>
  <si>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</si>
  <si>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</si>
  <si>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</si>
  <si>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</si>
  <si>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</si>
  <si>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</si>
  <si>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</si>
  <si>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</si>
  <si>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</si>
  <si>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</si>
  <si>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</si>
  <si>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</si>
  <si>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</si>
  <si>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</si>
  <si>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</si>
  <si>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</si>
  <si>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</si>
  <si>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</si>
  <si>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</si>
  <si>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</si>
  <si>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</si>
  <si>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</si>
  <si>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</si>
  <si>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</si>
  <si>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</si>
  <si>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</si>
  <si>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</si>
  <si>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</si>
  <si>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</si>
  <si>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</si>
  <si>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</si>
  <si>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</si>
  <si>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</si>
  <si>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</si>
  <si>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</si>
  <si>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</si>
  <si>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</si>
  <si>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</si>
  <si>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</si>
  <si>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</si>
  <si>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</si>
  <si>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</si>
  <si>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</si>
  <si>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</si>
  <si>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</si>
  <si>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</si>
  <si>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</si>
  <si>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</si>
  <si>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</si>
  <si>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</si>
  <si>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</si>
  <si>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</si>
  <si>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</si>
  <si>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</si>
  <si>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</si>
  <si>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</si>
  <si>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</si>
  <si>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</si>
  <si>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</si>
  <si>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</si>
  <si>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</si>
  <si>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</si>
  <si>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</si>
  <si>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</si>
  <si>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</si>
  <si>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</si>
  <si>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</si>
  <si>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</si>
  <si>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</si>
  <si>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</si>
  <si>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</si>
  <si>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</si>
  <si>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</si>
  <si>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</si>
  <si>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</si>
  <si>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</si>
  <si>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</si>
  <si>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</si>
  <si>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</si>
  <si>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</si>
  <si>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</si>
  <si>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</si>
  <si>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</si>
  <si>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</si>
  <si>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</si>
  <si>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</si>
  <si>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</si>
  <si>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</si>
  <si>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</si>
  <si>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</si>
  <si>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</si>
  <si>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</si>
  <si>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</si>
  <si>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</si>
  <si>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</si>
  <si>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</si>
  <si>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</si>
  <si>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</si>
  <si>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</si>
  <si>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</si>
  <si>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</si>
  <si>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</si>
  <si>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</si>
  <si>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</si>
  <si>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</si>
  <si>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</si>
  <si>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</si>
  <si>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</si>
  <si>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</si>
  <si>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</si>
  <si>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</si>
  <si>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</si>
  <si>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</si>
  <si>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</si>
  <si>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</si>
  <si>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</si>
  <si>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</si>
  <si>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</si>
  <si>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</si>
  <si>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</si>
  <si>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</si>
  <si>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</si>
  <si>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</si>
  <si>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</si>
  <si>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</si>
  <si>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</si>
  <si>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</si>
  <si>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</si>
  <si>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</si>
  <si>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</si>
  <si>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</si>
  <si>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</si>
  <si>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</si>
  <si>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</si>
  <si>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</si>
  <si>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</si>
  <si>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</si>
  <si>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</si>
  <si>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</si>
  <si>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</si>
  <si>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</si>
  <si>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</si>
  <si>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</si>
  <si>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</si>
  <si>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</si>
  <si>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</si>
  <si>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</si>
  <si>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</si>
  <si>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</si>
  <si>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</si>
  <si>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</si>
  <si>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</si>
  <si>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</si>
  <si>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</si>
  <si>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</si>
  <si>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</si>
  <si>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</si>
  <si>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</si>
  <si>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</si>
  <si>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</si>
  <si>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</si>
  <si>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</si>
  <si>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</si>
  <si>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</si>
  <si>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</si>
  <si>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</si>
  <si>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</si>
  <si>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</si>
  <si>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</si>
  <si>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</si>
  <si>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</si>
  <si>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</si>
  <si>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</si>
  <si>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</si>
  <si>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</si>
  <si>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</si>
  <si>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</si>
  <si>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</si>
  <si>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</si>
  <si>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</si>
  <si>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</si>
  <si>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</si>
  <si>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</si>
  <si>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</si>
  <si>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</si>
  <si>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</si>
  <si>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</si>
  <si>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</si>
  <si>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</si>
  <si>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</si>
  <si>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</si>
  <si>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</si>
  <si>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</si>
  <si>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</si>
  <si>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</si>
  <si>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</si>
  <si>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</si>
  <si>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</si>
  <si>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</si>
  <si>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</si>
  <si>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</si>
  <si>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</si>
  <si>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</si>
  <si>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</si>
  <si>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</si>
  <si>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</si>
  <si>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</si>
  <si>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</si>
  <si>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</si>
  <si>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</si>
  <si>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</si>
  <si>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</si>
  <si>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</si>
  <si>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</si>
  <si>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</si>
  <si>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</si>
  <si>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</si>
  <si>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</si>
  <si>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</si>
  <si>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</si>
  <si>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</si>
  <si>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</si>
  <si>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</si>
  <si>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</si>
  <si>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</si>
  <si>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</si>
  <si>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</si>
  <si>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</si>
  <si>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</si>
  <si>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</si>
  <si>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</si>
  <si>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</si>
  <si>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</si>
  <si>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</si>
  <si>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</si>
  <si>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</si>
  <si>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</si>
  <si>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</si>
  <si>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</si>
  <si>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</si>
  <si>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</si>
  <si>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</si>
  <si>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</si>
  <si>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</si>
  <si>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</si>
  <si>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</si>
  <si>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</si>
  <si>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</si>
  <si>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</si>
  <si>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</si>
  <si>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</si>
  <si>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</si>
  <si>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</si>
  <si>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</si>
  <si>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</si>
  <si>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</si>
  <si>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</si>
  <si>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</si>
  <si>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</si>
  <si>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</si>
  <si>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</si>
  <si>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</si>
  <si>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</si>
  <si>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</si>
  <si>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</si>
  <si>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</si>
  <si>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</si>
  <si>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</si>
  <si>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</si>
  <si>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</si>
  <si>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</si>
  <si>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</si>
  <si>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</si>
  <si>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</si>
  <si>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</si>
  <si>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</si>
  <si>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</si>
  <si>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</si>
  <si>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</si>
  <si>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</si>
  <si>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</si>
  <si>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</si>
  <si>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</si>
  <si>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</si>
  <si>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</si>
  <si>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</si>
  <si>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</si>
  <si>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</si>
  <si>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</si>
  <si>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</si>
  <si>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</si>
  <si>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</si>
  <si>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</si>
  <si>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</si>
  <si>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</si>
  <si>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</si>
  <si>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</si>
  <si>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</si>
  <si>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</si>
  <si>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</si>
  <si>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</si>
  <si>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</si>
  <si>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</si>
  <si>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</si>
  <si>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</si>
  <si>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</si>
  <si>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</si>
  <si>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</si>
  <si>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</si>
  <si>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</si>
  <si>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</si>
  <si>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</si>
  <si>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</si>
  <si>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</si>
  <si>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</si>
  <si>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</si>
  <si>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</si>
  <si>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</si>
  <si>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</si>
  <si>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</si>
  <si>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</si>
  <si>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</si>
  <si>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</si>
  <si>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</si>
  <si>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</si>
  <si>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</si>
  <si>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</si>
  <si>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</si>
  <si>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</si>
  <si>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</si>
  <si>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</si>
  <si>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</si>
  <si>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</si>
  <si>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</si>
  <si>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</si>
  <si>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</si>
  <si>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</si>
  <si>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</si>
  <si>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</si>
  <si>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</si>
  <si>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</si>
  <si>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</si>
  <si>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</si>
  <si>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</si>
  <si>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</si>
  <si>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</si>
  <si>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</si>
  <si>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</si>
  <si>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</si>
  <si>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</si>
  <si>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</si>
  <si>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</si>
  <si>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</si>
  <si>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</si>
  <si>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</si>
  <si>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</si>
  <si>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</si>
  <si>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</si>
  <si>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</si>
  <si>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</si>
  <si>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</si>
  <si>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</si>
  <si>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</si>
  <si>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</si>
  <si>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</si>
  <si>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</si>
  <si>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</si>
  <si>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</si>
  <si>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</si>
  <si>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</si>
  <si>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</si>
  <si>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</si>
  <si>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</si>
  <si>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</si>
  <si>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</si>
  <si>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</si>
  <si>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</si>
  <si>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</si>
  <si>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</si>
  <si>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</si>
  <si>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</si>
  <si>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</si>
  <si>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</si>
  <si>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</si>
  <si>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</si>
  <si>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</si>
  <si>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</si>
  <si>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</si>
  <si>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</si>
  <si>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</si>
  <si>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</si>
  <si>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</si>
  <si>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</si>
  <si>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</si>
  <si>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</si>
  <si>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</si>
  <si>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</si>
  <si>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</si>
  <si>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</si>
  <si>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</si>
  <si>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</si>
  <si>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</si>
  <si>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</si>
  <si>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</si>
  <si>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</si>
  <si>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</si>
  <si>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</si>
  <si>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</si>
  <si>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</si>
  <si>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</si>
  <si>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</si>
  <si>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</si>
  <si>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</si>
  <si>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</si>
  <si>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</si>
  <si>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</si>
  <si>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</si>
  <si>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</si>
  <si>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</si>
  <si>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</si>
  <si>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</si>
  <si>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</si>
  <si>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</si>
  <si>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</si>
  <si>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</si>
  <si>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</si>
  <si>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</si>
  <si>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</si>
  <si>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</si>
  <si>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</si>
  <si>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</si>
  <si>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</si>
  <si>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</si>
  <si>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</si>
  <si>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</si>
  <si>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</si>
  <si>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</si>
  <si>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</si>
  <si>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</si>
  <si>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</si>
  <si>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</si>
  <si>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</si>
  <si>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</si>
  <si>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</si>
  <si>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</si>
  <si>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</si>
  <si>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</si>
  <si>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</si>
  <si>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</si>
  <si>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</si>
  <si>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</si>
  <si>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</si>
  <si>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</si>
  <si>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</si>
  <si>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</si>
  <si>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</si>
  <si>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</si>
  <si>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</si>
  <si>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</si>
  <si>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</si>
  <si>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</si>
  <si>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</si>
  <si>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</si>
  <si>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</si>
  <si>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</si>
  <si>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</si>
  <si>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</si>
  <si>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</si>
  <si>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</si>
  <si>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</si>
  <si>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</si>
  <si>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</si>
  <si>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</si>
  <si>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</si>
  <si>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</si>
  <si>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</si>
  <si>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</si>
  <si>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</si>
  <si>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</si>
  <si>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</si>
  <si>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</si>
  <si>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</si>
  <si>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</si>
  <si>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</si>
  <si>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</si>
  <si>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</si>
  <si>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</si>
  <si>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</si>
  <si>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</si>
  <si>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</si>
  <si>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</si>
  <si>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</si>
  <si>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</si>
  <si>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</si>
  <si>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</si>
  <si>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</si>
  <si>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</si>
  <si>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</si>
  <si>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</si>
  <si>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</si>
  <si>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</si>
  <si>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</si>
  <si>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</si>
  <si>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</si>
  <si>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</si>
  <si>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</si>
  <si>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</si>
  <si>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</si>
  <si>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</si>
  <si>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</si>
  <si>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</si>
  <si>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</si>
  <si>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</si>
  <si>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</si>
  <si>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</si>
  <si>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</si>
  <si>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</si>
  <si>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</si>
  <si>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</si>
  <si>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</si>
  <si>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</si>
  <si>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</si>
  <si>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</si>
  <si>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</si>
  <si>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</si>
  <si>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</si>
  <si>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</si>
  <si>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</si>
  <si>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</si>
  <si>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</si>
  <si>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</si>
  <si>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</si>
  <si>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</si>
  <si>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</si>
  <si>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</si>
  <si>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</si>
  <si>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</si>
  <si>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</si>
  <si>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</si>
  <si>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</si>
  <si>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</si>
  <si>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</si>
  <si>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</si>
  <si>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</si>
  <si>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</si>
  <si>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</si>
  <si>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</si>
  <si>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</si>
  <si>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</si>
  <si>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</si>
  <si>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</si>
  <si>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</si>
  <si>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</si>
  <si>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</si>
  <si>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</si>
  <si>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</si>
  <si>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</si>
  <si>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</si>
  <si>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</si>
  <si>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</si>
  <si>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</si>
  <si>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</si>
  <si>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</si>
  <si>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</si>
  <si>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</si>
  <si>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</si>
  <si>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</si>
  <si>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</si>
  <si>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</si>
  <si>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</si>
  <si>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</si>
  <si>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</si>
  <si>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</si>
  <si>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</si>
  <si>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</si>
  <si>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</si>
  <si>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</si>
  <si>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</si>
  <si>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</si>
  <si>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</si>
  <si>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</si>
  <si>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</si>
  <si>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</si>
  <si>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</si>
  <si>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</si>
  <si>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</si>
  <si>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</si>
  <si>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</si>
  <si>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</si>
  <si>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</si>
  <si>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</si>
  <si>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</si>
  <si>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</si>
  <si>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</si>
  <si>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</si>
  <si>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</si>
  <si>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</si>
  <si>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</si>
  <si>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</si>
  <si>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</si>
  <si>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</si>
  <si>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</si>
  <si>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</si>
  <si>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</si>
  <si>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</si>
  <si>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</si>
  <si>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</si>
  <si>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</si>
  <si>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</si>
  <si>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</si>
  <si>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</si>
  <si>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</si>
  <si>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</si>
  <si>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</si>
  <si>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</si>
  <si>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</si>
  <si>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</si>
  <si>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</si>
  <si>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</si>
  <si>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</si>
  <si>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</si>
  <si>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</si>
  <si>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</si>
  <si>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</si>
  <si>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</si>
  <si>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</si>
  <si>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</si>
  <si>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</si>
  <si>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</si>
  <si>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</si>
  <si>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</si>
  <si>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</si>
  <si>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</si>
  <si>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</si>
  <si>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</si>
  <si>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</si>
  <si>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</si>
  <si>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</si>
  <si>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</si>
  <si>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</si>
  <si>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</si>
  <si>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</si>
  <si>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</si>
  <si>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</si>
  <si>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</si>
  <si>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</si>
  <si>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</si>
  <si>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</si>
  <si>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</si>
  <si>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</si>
  <si>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</si>
  <si>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</si>
  <si>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</si>
  <si>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</si>
  <si>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</si>
  <si>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</si>
  <si>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</si>
  <si>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</si>
  <si>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</si>
  <si>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</si>
  <si>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</si>
  <si>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</si>
  <si>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</si>
  <si>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</si>
  <si>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</si>
  <si>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</si>
  <si>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</si>
  <si>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</si>
  <si>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</si>
  <si>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</si>
  <si>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</si>
  <si>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</si>
  <si>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</si>
  <si>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</si>
  <si>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</si>
  <si>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</si>
  <si>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</si>
  <si>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</si>
  <si>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</si>
  <si>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</si>
  <si>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</si>
  <si>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</si>
  <si>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</si>
  <si>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</si>
  <si>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</si>
  <si>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</si>
  <si>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</si>
  <si>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</si>
  <si>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</si>
  <si>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</si>
  <si>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</si>
  <si>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</si>
  <si>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</si>
  <si>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</si>
  <si>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</si>
  <si>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</si>
  <si>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</si>
  <si>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</si>
  <si>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</si>
  <si>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</si>
  <si>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</si>
  <si>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</si>
  <si>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</si>
  <si>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</si>
  <si>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</si>
  <si>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</si>
  <si>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</si>
  <si>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</si>
  <si>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</si>
  <si>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</si>
  <si>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</si>
  <si>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</si>
  <si>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</si>
  <si>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</si>
  <si>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</si>
  <si>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</si>
  <si>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</si>
  <si>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</si>
  <si>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</si>
  <si>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</si>
  <si>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</si>
  <si>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</si>
  <si>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</si>
  <si>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</si>
  <si>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</si>
  <si>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</si>
  <si>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</si>
  <si>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</si>
  <si>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</si>
  <si>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</si>
  <si>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</si>
  <si>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</si>
  <si>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</si>
  <si>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</si>
  <si>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</si>
  <si>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</si>
  <si>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</si>
  <si>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</si>
  <si>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</si>
  <si>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</si>
  <si>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</si>
  <si>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</si>
  <si>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</si>
  <si>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</si>
  <si>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</si>
  <si>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</si>
  <si>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</si>
  <si>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</si>
  <si>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</si>
  <si>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</si>
  <si>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</si>
  <si>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</si>
  <si>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</si>
  <si>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</si>
  <si>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</si>
  <si>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</si>
  <si>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</si>
  <si>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</si>
  <si>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</si>
  <si>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</si>
  <si>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</si>
  <si>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</si>
  <si>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</si>
  <si>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</si>
  <si>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</si>
  <si>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</si>
  <si>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</si>
  <si>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</si>
  <si>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</si>
  <si>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</si>
  <si>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</si>
  <si>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</si>
  <si>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</si>
  <si>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</si>
  <si>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</si>
  <si>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</si>
  <si>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</si>
  <si>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</si>
  <si>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</si>
  <si>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</si>
  <si>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</si>
  <si>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</si>
  <si>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</si>
  <si>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</si>
  <si>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</si>
  <si>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</si>
  <si>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</si>
  <si>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</si>
  <si>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</si>
  <si>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</si>
  <si>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</si>
  <si>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</si>
  <si>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</si>
  <si>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</si>
  <si>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</si>
  <si>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</si>
  <si>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</si>
  <si>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</si>
  <si>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</si>
  <si>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</si>
  <si>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</si>
  <si>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</si>
  <si>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</si>
  <si>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</si>
  <si>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</si>
  <si>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</si>
  <si>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</si>
  <si>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</si>
  <si>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</si>
  <si>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</si>
  <si>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</si>
  <si>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</si>
  <si>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</si>
  <si>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</si>
  <si>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</si>
  <si>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</si>
  <si>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</si>
  <si>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</si>
  <si>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</si>
  <si>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</si>
  <si>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</si>
  <si>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</si>
  <si>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</si>
  <si>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</si>
  <si>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</si>
  <si>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</si>
  <si>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</si>
  <si>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</si>
  <si>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</si>
  <si>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</si>
  <si>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</si>
  <si>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</si>
  <si>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</si>
  <si>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</si>
  <si>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</si>
  <si>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</si>
  <si>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</si>
  <si>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</si>
  <si>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</si>
  <si>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</si>
  <si>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</si>
  <si>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</si>
  <si>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</si>
  <si>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</si>
  <si>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</si>
  <si>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</si>
  <si>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</si>
  <si>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</si>
  <si>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</si>
  <si>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</si>
  <si>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</si>
  <si>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</si>
  <si>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</si>
  <si>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</si>
  <si>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</si>
  <si>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</si>
  <si>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</si>
  <si>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</si>
  <si>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</si>
  <si>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</si>
  <si>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</si>
  <si>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</si>
  <si>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</si>
  <si>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</si>
  <si>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</si>
  <si>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</si>
  <si>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</si>
  <si>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</si>
  <si>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</si>
  <si>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</si>
  <si>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</si>
  <si>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</si>
  <si>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</si>
  <si>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</si>
  <si>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</si>
  <si>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</si>
  <si>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</si>
  <si>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</si>
  <si>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</si>
  <si>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</si>
  <si>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</si>
  <si>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</si>
  <si>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</si>
  <si>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</si>
  <si>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</si>
  <si>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</si>
  <si>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</si>
  <si>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</si>
  <si>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</si>
  <si>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</si>
  <si>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</si>
  <si>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</si>
  <si>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</si>
  <si>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</si>
  <si>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</si>
  <si>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</si>
  <si>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</si>
  <si>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</si>
  <si>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</si>
  <si>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</si>
  <si>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</si>
  <si>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</si>
  <si>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</si>
  <si>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</si>
  <si>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</si>
  <si>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</si>
  <si>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</si>
  <si>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</si>
  <si>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</si>
  <si>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</si>
  <si>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</si>
  <si>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</si>
  <si>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</si>
  <si>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</si>
  <si>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</si>
  <si>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</si>
  <si>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</si>
  <si>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</si>
  <si>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</si>
  <si>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</si>
  <si>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</si>
  <si>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</si>
  <si>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</si>
  <si>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</si>
  <si>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</si>
  <si>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</si>
  <si>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</si>
  <si>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</si>
  <si>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</si>
  <si>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</si>
  <si>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</si>
  <si>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</si>
  <si>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</si>
  <si>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</si>
  <si>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</si>
  <si>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</si>
  <si>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</si>
  <si>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</si>
  <si>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</si>
  <si>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</si>
  <si>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</si>
  <si>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</si>
  <si>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</si>
  <si>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</si>
  <si>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</si>
  <si>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</si>
  <si>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</si>
  <si>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</si>
  <si>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</si>
  <si>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</si>
  <si>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</si>
  <si>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</si>
  <si>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</si>
  <si>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</si>
  <si>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</si>
  <si>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</si>
  <si>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</si>
  <si>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</si>
  <si>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</si>
  <si>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</si>
  <si>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</si>
  <si>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</si>
  <si>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</si>
  <si>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</si>
  <si>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</si>
  <si>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</si>
  <si>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</si>
  <si>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</si>
  <si>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</si>
  <si>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</si>
  <si>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</si>
  <si>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</si>
  <si>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</si>
  <si>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</si>
  <si>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</si>
  <si>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</si>
  <si>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</si>
  <si>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</si>
  <si>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</si>
  <si>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</si>
  <si>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</si>
  <si>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</si>
  <si>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</si>
  <si>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</si>
  <si>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</si>
  <si>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</si>
  <si>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</si>
  <si>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</si>
  <si>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</si>
  <si>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</si>
  <si>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</si>
  <si>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</si>
  <si>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</si>
  <si>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</si>
  <si>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</si>
  <si>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</si>
  <si>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</si>
  <si>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</si>
  <si>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</si>
  <si>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</si>
  <si>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</si>
  <si>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</si>
  <si>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</si>
  <si>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</si>
  <si>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</si>
  <si>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</si>
  <si>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</si>
  <si>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</si>
  <si>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</si>
  <si>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</si>
  <si>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</si>
  <si>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</si>
  <si>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</si>
  <si>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</si>
  <si>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</si>
  <si>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</si>
  <si>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</si>
  <si>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</si>
  <si>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</si>
  <si>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</si>
  <si>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</si>
  <si>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</si>
  <si>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</si>
  <si>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</si>
  <si>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</si>
  <si>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</si>
  <si>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</si>
  <si>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</si>
  <si>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</si>
  <si>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</si>
  <si>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</si>
  <si>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</si>
  <si>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</si>
  <si>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</si>
  <si>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</si>
  <si>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</si>
  <si>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</si>
  <si>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</si>
  <si>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</si>
  <si>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</si>
  <si>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</si>
  <si>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</si>
  <si>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</si>
  <si>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</si>
  <si>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</si>
  <si>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</si>
  <si>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</si>
  <si>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</si>
  <si>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</si>
  <si>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</si>
  <si>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</si>
  <si>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</si>
  <si>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</si>
  <si>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</si>
  <si>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</si>
  <si>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</si>
  <si>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</si>
  <si>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</si>
  <si>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</si>
  <si>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</si>
  <si>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</si>
  <si>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</si>
  <si>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</si>
  <si>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</si>
  <si>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</si>
  <si>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</si>
  <si>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</si>
  <si>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</si>
  <si>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</si>
  <si>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</si>
  <si>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</si>
  <si>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</si>
  <si>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</si>
  <si>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</si>
  <si>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</si>
  <si>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</si>
  <si>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</si>
  <si>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</si>
  <si>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</si>
  <si>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</si>
  <si>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</si>
  <si>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</si>
  <si>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</si>
  <si>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</si>
  <si>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</si>
  <si>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</si>
  <si>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</si>
  <si>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</si>
  <si>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</si>
  <si>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</si>
  <si>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</si>
  <si>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</si>
  <si>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</si>
  <si>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</si>
  <si>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</si>
  <si>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</si>
  <si>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</si>
  <si>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</si>
  <si>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</si>
  <si>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</si>
  <si>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</si>
  <si>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</si>
  <si>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</si>
  <si>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</si>
  <si>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</si>
  <si>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</si>
  <si>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</si>
  <si>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</si>
  <si>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</si>
  <si>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</si>
  <si>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</si>
  <si>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</si>
  <si>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</si>
  <si>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</si>
  <si>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</si>
  <si>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</si>
  <si>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</si>
  <si>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</si>
  <si>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</si>
  <si>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</si>
  <si>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</si>
  <si>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</si>
  <si>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</si>
  <si>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</si>
  <si>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</si>
  <si>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</si>
  <si>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</si>
  <si>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</si>
  <si>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</si>
  <si>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</si>
  <si>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</si>
  <si>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</si>
  <si>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</si>
  <si>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</si>
  <si>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</si>
  <si>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</si>
  <si>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</si>
  <si>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</si>
  <si>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</si>
  <si>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</si>
  <si>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</si>
  <si>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</si>
  <si>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</si>
  <si>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</si>
  <si>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</si>
  <si>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</si>
  <si>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</si>
  <si>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</si>
  <si>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</si>
  <si>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</si>
  <si>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</si>
  <si>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</si>
  <si>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</si>
  <si>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</si>
  <si>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</si>
  <si>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</si>
  <si>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</si>
  <si>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</si>
  <si>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</si>
  <si>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</si>
  <si>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</si>
  <si>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</si>
  <si>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</si>
  <si>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</si>
  <si>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</si>
  <si>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</si>
  <si>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</si>
  <si>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</si>
  <si>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</si>
  <si>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</si>
  <si>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</si>
  <si>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</si>
  <si>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</si>
  <si>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</si>
  <si>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</si>
  <si>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</si>
  <si>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</si>
  <si>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</si>
  <si>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</si>
  <si>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</si>
  <si>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</si>
  <si>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</si>
  <si>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</si>
  <si>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</si>
  <si>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</si>
  <si>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</si>
  <si>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</si>
  <si>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</si>
  <si>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</si>
  <si>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</si>
  <si>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</si>
  <si>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</si>
  <si>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</si>
  <si>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</si>
  <si>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</si>
  <si>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</si>
  <si>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</si>
  <si>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</si>
  <si>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</si>
  <si>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</si>
  <si>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</si>
  <si>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</si>
  <si>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</si>
  <si>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</si>
  <si>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</si>
  <si>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</si>
  <si>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</si>
  <si>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</si>
  <si>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</si>
  <si>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</si>
  <si>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</si>
  <si>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</si>
  <si>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</si>
  <si>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</si>
  <si>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</si>
  <si>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</si>
  <si>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</si>
  <si>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</si>
  <si>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</si>
  <si>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</si>
  <si>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</si>
  <si>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</si>
  <si>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</si>
  <si>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</si>
  <si>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</si>
  <si>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</si>
  <si>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</si>
  <si>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</si>
  <si>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</si>
  <si>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</si>
  <si>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</si>
  <si>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</si>
  <si>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</si>
  <si>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</si>
  <si>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</si>
  <si>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</si>
  <si>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</si>
  <si>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</si>
  <si>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</si>
  <si>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</si>
  <si>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</si>
  <si>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</si>
  <si>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</si>
  <si>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</si>
  <si>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</si>
  <si>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</si>
  <si>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</si>
  <si>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</si>
  <si>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</si>
  <si>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</si>
  <si>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</si>
  <si>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</si>
  <si>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</si>
  <si>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</si>
  <si>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</si>
  <si>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</si>
  <si>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</si>
  <si>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</si>
  <si>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</si>
  <si>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</si>
  <si>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</si>
  <si>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</si>
  <si>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</si>
  <si>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</si>
  <si>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</si>
  <si>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</si>
  <si>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</si>
  <si>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</si>
  <si>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</si>
  <si>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</si>
  <si>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</si>
  <si>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</si>
  <si>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</si>
  <si>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</si>
  <si>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</si>
  <si>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</si>
  <si>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</si>
  <si>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</si>
  <si>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</si>
  <si>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</si>
  <si>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</si>
  <si>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</si>
  <si>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</si>
  <si>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</si>
  <si>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</si>
  <si>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</si>
  <si>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</si>
  <si>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</si>
  <si>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</si>
  <si>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</si>
  <si>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</si>
  <si>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</si>
  <si>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</si>
  <si>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</si>
  <si>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</si>
  <si>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</si>
  <si>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</si>
  <si>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</si>
  <si>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</si>
  <si>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</si>
  <si>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</si>
  <si>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</si>
  <si>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</si>
  <si>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</si>
  <si>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</si>
  <si>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</si>
  <si>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</si>
  <si>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</si>
  <si>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</si>
  <si>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</si>
  <si>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</si>
  <si>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</si>
  <si>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</si>
  <si>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</si>
  <si>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</si>
  <si>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</si>
  <si>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</si>
  <si>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</si>
  <si>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</si>
  <si>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</si>
  <si>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</si>
  <si>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</si>
  <si>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</si>
  <si>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</si>
  <si>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</si>
  <si>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</si>
  <si>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</si>
  <si>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</si>
  <si>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</si>
  <si>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</si>
  <si>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</si>
  <si>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</si>
  <si>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</si>
  <si>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</si>
  <si>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</si>
  <si>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</si>
  <si>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</si>
  <si>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</si>
  <si>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</si>
  <si>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</si>
  <si>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</si>
  <si>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</si>
  <si>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</si>
  <si>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</si>
  <si>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</si>
  <si>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</si>
  <si>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</si>
  <si>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</si>
  <si>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</si>
  <si>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</si>
  <si>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</si>
  <si>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</si>
  <si>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</si>
  <si>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</si>
  <si>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</si>
  <si>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</si>
  <si>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</si>
  <si>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</si>
  <si>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</si>
  <si>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</si>
  <si>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</si>
  <si>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</si>
  <si>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</si>
  <si>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</si>
  <si>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</si>
  <si>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</si>
  <si>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</si>
  <si>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</si>
  <si>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</si>
  <si>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</si>
  <si>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</si>
  <si>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</si>
  <si>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</si>
  <si>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</si>
  <si>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</si>
  <si>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</si>
  <si>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</si>
  <si>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</si>
  <si>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</si>
  <si>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</si>
  <si>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</si>
  <si>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</si>
  <si>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</si>
  <si>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</si>
  <si>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</si>
  <si>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</si>
  <si>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</si>
  <si>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</si>
  <si>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</si>
  <si>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</si>
  <si>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</si>
  <si>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</si>
  <si>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</si>
  <si>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</si>
  <si>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</si>
  <si>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</si>
  <si>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</si>
  <si>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</si>
  <si>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</si>
  <si>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</si>
  <si>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</si>
  <si>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</si>
  <si>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</si>
  <si>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</si>
  <si>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</si>
  <si>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</si>
  <si>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</si>
  <si>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</si>
  <si>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</si>
  <si>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</si>
  <si>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</si>
  <si>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</si>
  <si>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</si>
  <si>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</si>
  <si>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</si>
  <si>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</si>
  <si>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</si>
  <si>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</si>
  <si>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</si>
  <si>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</si>
  <si>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</si>
  <si>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</si>
  <si>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</si>
  <si>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</si>
  <si>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</si>
  <si>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</si>
  <si>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</si>
  <si>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</si>
  <si>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</si>
  <si>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</si>
  <si>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</si>
  <si>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</si>
  <si>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</si>
  <si>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</si>
  <si>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</si>
  <si>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</si>
  <si>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</si>
  <si>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</si>
  <si>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</si>
  <si>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</si>
  <si>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</si>
  <si>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</si>
  <si>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</si>
  <si>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</si>
  <si>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</si>
  <si>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</si>
  <si>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</si>
  <si>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</si>
  <si>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</si>
  <si>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</si>
  <si>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</si>
  <si>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</si>
  <si>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</si>
  <si>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</si>
  <si>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</si>
  <si>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</si>
  <si>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</si>
  <si>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</si>
  <si>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</si>
  <si>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</si>
  <si>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</si>
  <si>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</si>
  <si>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</si>
  <si>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</si>
  <si>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</si>
  <si>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</si>
  <si>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</si>
  <si>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</si>
  <si>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</si>
  <si>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</si>
  <si>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</si>
  <si>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</si>
  <si>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</si>
  <si>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</si>
  <si>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</si>
  <si>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</si>
  <si>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</si>
  <si>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</si>
  <si>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</si>
  <si>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</si>
  <si>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</si>
  <si>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</si>
  <si>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</si>
  <si>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</si>
  <si>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</si>
  <si>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</si>
  <si>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</si>
  <si>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</si>
  <si>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</si>
  <si>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</si>
  <si>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</si>
  <si>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</si>
  <si>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</si>
  <si>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</si>
  <si>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</si>
  <si>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</si>
  <si>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</si>
  <si>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</si>
  <si>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</si>
  <si>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</si>
  <si>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</si>
  <si>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</si>
  <si>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</si>
  <si>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</si>
  <si>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</si>
  <si>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</si>
  <si>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</si>
  <si>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</si>
  <si>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</si>
  <si>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</si>
  <si>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</si>
  <si>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</si>
  <si>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</si>
  <si>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</si>
  <si>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</si>
  <si>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</si>
  <si>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</si>
  <si>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</si>
  <si>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</si>
  <si>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</si>
  <si>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</si>
  <si>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</si>
  <si>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</si>
  <si>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</si>
  <si>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</si>
  <si>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</si>
  <si>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</si>
  <si>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</si>
  <si>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</si>
  <si>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</si>
  <si>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</si>
  <si>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</si>
  <si>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</si>
  <si>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</si>
  <si>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</si>
  <si>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</si>
  <si>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</si>
  <si>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</si>
  <si>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</si>
  <si>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</si>
  <si>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</si>
  <si>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</si>
  <si>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</si>
  <si>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</si>
  <si>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</si>
  <si>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</si>
  <si>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</si>
  <si>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</si>
  <si>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</si>
  <si>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</si>
  <si>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</si>
  <si>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</si>
  <si>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</si>
  <si>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</si>
  <si>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</si>
  <si>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</si>
  <si>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</si>
  <si>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</si>
  <si>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</si>
  <si>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</si>
  <si>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</si>
  <si>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</si>
  <si>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</si>
  <si>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</si>
  <si>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</si>
  <si>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</si>
  <si>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</si>
  <si>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</si>
  <si>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</si>
  <si>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</si>
  <si>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</si>
  <si>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</si>
  <si>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</si>
  <si>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</si>
  <si>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</si>
  <si>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</si>
  <si>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</si>
  <si>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</si>
  <si>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</si>
  <si>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</si>
  <si>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</si>
  <si>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</si>
  <si>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</si>
  <si>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</si>
  <si>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</si>
  <si>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</si>
  <si>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</si>
  <si>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</si>
  <si>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</si>
  <si>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</si>
  <si>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</si>
  <si>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</si>
  <si>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</si>
  <si>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</si>
  <si>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</si>
  <si>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</si>
  <si>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</si>
  <si>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</si>
  <si>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</si>
  <si>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</si>
  <si>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</si>
  <si>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</si>
  <si>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</si>
  <si>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</si>
  <si>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</si>
  <si>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</si>
  <si>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</si>
  <si>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</si>
  <si>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</si>
  <si>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</si>
  <si>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</si>
  <si>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</si>
  <si>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</si>
  <si>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</si>
  <si>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</si>
  <si>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</si>
  <si>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</si>
  <si>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</si>
  <si>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</si>
  <si>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</si>
  <si>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</si>
  <si>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</si>
  <si>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</si>
  <si>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</si>
  <si>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</si>
  <si>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</si>
  <si>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</si>
  <si>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</si>
  <si>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</si>
  <si>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</si>
  <si>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</si>
  <si>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</si>
  <si>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</si>
  <si>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</si>
  <si>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</si>
  <si>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</si>
  <si>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</si>
  <si>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</si>
  <si>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</si>
  <si>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</si>
  <si>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</si>
  <si>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</si>
  <si>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</si>
  <si>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</si>
  <si>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</si>
  <si>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</si>
  <si>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</si>
  <si>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</si>
  <si>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</si>
  <si>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</si>
  <si>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</si>
  <si>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</si>
  <si>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</si>
  <si>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</si>
  <si>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</si>
  <si>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</si>
  <si>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</si>
  <si>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</si>
  <si>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</si>
  <si>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</si>
  <si>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</si>
  <si>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</si>
  <si>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</si>
  <si>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</si>
  <si>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</si>
  <si>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</si>
  <si>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</si>
  <si>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</si>
  <si>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</si>
  <si>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</si>
  <si>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</si>
  <si>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</si>
  <si>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</si>
  <si>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</si>
  <si>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</si>
  <si>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</si>
  <si>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</si>
  <si>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</si>
  <si>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</si>
  <si>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</si>
  <si>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</si>
  <si>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</si>
  <si>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</si>
  <si>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</si>
  <si>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</si>
  <si>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</si>
  <si>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</si>
  <si>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</si>
  <si>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</si>
  <si>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</si>
  <si>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</si>
  <si>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</si>
  <si>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</si>
  <si>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</si>
  <si>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</si>
  <si>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</si>
  <si>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</si>
  <si>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</si>
  <si>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</si>
  <si>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</si>
  <si>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</si>
  <si>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</si>
  <si>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</si>
  <si>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</si>
  <si>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</si>
  <si>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</si>
  <si>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</si>
  <si>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</si>
  <si>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</si>
  <si>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</si>
  <si>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</si>
  <si>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</si>
  <si>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</si>
  <si>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</si>
  <si>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</si>
  <si>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</si>
  <si>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</si>
  <si>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</si>
  <si>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</si>
  <si>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</si>
  <si>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</si>
  <si>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</si>
  <si>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</si>
  <si>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</si>
  <si>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</si>
  <si>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</si>
  <si>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</si>
  <si>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</si>
  <si>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</si>
  <si>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</si>
  <si>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</si>
  <si>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</si>
  <si>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</si>
  <si>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</si>
  <si>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</si>
  <si>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</si>
  <si>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</si>
  <si>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</si>
  <si>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</si>
  <si>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</si>
  <si>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</si>
  <si>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</si>
  <si>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</si>
  <si>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</si>
  <si>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</si>
  <si>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</si>
  <si>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</si>
  <si>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</si>
  <si>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</si>
  <si>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</si>
  <si>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</si>
  <si>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</si>
  <si>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</si>
  <si>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</si>
  <si>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</si>
  <si>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</si>
  <si>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</si>
  <si>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</si>
  <si>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</si>
  <si>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</si>
  <si>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</si>
  <si>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</si>
  <si>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</si>
  <si>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</si>
  <si>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</si>
  <si>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</si>
  <si>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</si>
  <si>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</si>
  <si>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</si>
  <si>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</si>
  <si>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</si>
  <si>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</si>
  <si>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</si>
  <si>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</si>
  <si>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</si>
  <si>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</si>
  <si>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</si>
  <si>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</si>
  <si>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</si>
  <si>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</si>
  <si>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</si>
  <si>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</si>
  <si>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</si>
  <si>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</si>
  <si>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</si>
  <si>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</si>
  <si>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</si>
  <si>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</si>
  <si>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</si>
  <si>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</si>
  <si>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</si>
  <si>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</si>
  <si>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</si>
  <si>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</si>
  <si>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</si>
  <si>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</si>
  <si>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</si>
  <si>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</si>
  <si>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</si>
  <si>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</si>
  <si>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</si>
  <si>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</si>
  <si>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</si>
  <si>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</si>
  <si>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</si>
  <si>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</si>
  <si>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</si>
  <si>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</si>
  <si>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</si>
  <si>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</si>
  <si>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</si>
  <si>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</si>
  <si>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</si>
  <si>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</si>
  <si>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</si>
  <si>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</si>
  <si>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</si>
  <si>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</si>
  <si>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</si>
  <si>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</si>
  <si>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</si>
  <si>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</si>
  <si>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</si>
  <si>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</si>
  <si>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</si>
  <si>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</si>
  <si>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</si>
  <si>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</si>
  <si>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</si>
  <si>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</si>
  <si>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</si>
  <si>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</si>
  <si>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</si>
  <si>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</si>
  <si>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</si>
  <si>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</si>
  <si>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</si>
  <si>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</si>
  <si>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</si>
  <si>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</si>
  <si>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</si>
  <si>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</si>
  <si>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</si>
  <si>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</si>
  <si>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</si>
  <si>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</si>
  <si>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</si>
  <si>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</si>
  <si>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</si>
  <si>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</si>
  <si>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</si>
  <si>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</si>
  <si>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</si>
  <si>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</si>
  <si>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</si>
  <si>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</si>
  <si>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</si>
  <si>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</si>
  <si>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</si>
  <si>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</si>
  <si>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</si>
  <si>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</si>
  <si>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</si>
  <si>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</si>
  <si>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</si>
  <si>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</si>
  <si>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</si>
  <si>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</si>
  <si>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</si>
  <si>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</si>
  <si>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</si>
  <si>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</si>
  <si>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</si>
  <si>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</si>
  <si>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</si>
  <si>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</si>
  <si>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</si>
  <si>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</si>
  <si>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</si>
  <si>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</si>
  <si>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</si>
  <si>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</si>
  <si>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</si>
  <si>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</si>
  <si>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</si>
  <si>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</si>
  <si>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</si>
  <si>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</si>
  <si>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</si>
  <si>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</si>
  <si>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</si>
  <si>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</si>
  <si>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</si>
  <si>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</si>
  <si>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</si>
  <si>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</si>
  <si>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</si>
  <si>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</si>
  <si>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</si>
  <si>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</si>
  <si>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</si>
  <si>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</si>
  <si>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</si>
  <si>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</si>
  <si>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</si>
  <si>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</si>
  <si>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</si>
  <si>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</si>
  <si>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</si>
  <si>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</si>
  <si>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</si>
  <si>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</si>
  <si>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</si>
  <si>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</si>
  <si>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</si>
  <si>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</si>
  <si>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</si>
  <si>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</si>
  <si>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</si>
  <si>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</si>
  <si>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</si>
  <si>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</si>
  <si>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</si>
  <si>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</si>
  <si>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</si>
  <si>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</si>
  <si>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</si>
  <si>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</si>
  <si>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</si>
  <si>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</si>
  <si>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</si>
  <si>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</si>
  <si>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</si>
  <si>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</si>
  <si>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</si>
  <si>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</si>
  <si>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</si>
  <si>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</si>
  <si>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</si>
  <si>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</si>
  <si>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</si>
  <si>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</si>
  <si>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</si>
  <si>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</si>
  <si>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</si>
  <si>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</si>
  <si>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</si>
  <si>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</si>
  <si>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</si>
  <si>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</si>
  <si>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</si>
  <si>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</si>
  <si>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</si>
  <si>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</si>
  <si>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</si>
  <si>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</si>
  <si>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</si>
  <si>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</si>
  <si>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</si>
  <si>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</si>
  <si>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</si>
  <si>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</si>
  <si>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</si>
  <si>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</si>
  <si>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</si>
  <si>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</si>
  <si>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</si>
  <si>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</si>
  <si>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</si>
  <si>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</si>
  <si>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</si>
  <si>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</si>
  <si>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</si>
  <si>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</si>
  <si>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</si>
  <si>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</si>
  <si>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</si>
  <si>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</si>
  <si>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</si>
  <si>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</si>
  <si>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</si>
  <si>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</si>
  <si>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</si>
  <si>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</si>
  <si>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</si>
  <si>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</si>
  <si>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</si>
  <si>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</si>
  <si>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</si>
  <si>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</si>
  <si>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</si>
  <si>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</si>
  <si>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</si>
  <si>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</si>
  <si>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</si>
  <si>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</si>
  <si>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</si>
  <si>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</si>
  <si>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</si>
  <si>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</si>
  <si>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</si>
  <si>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</si>
  <si>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</si>
  <si>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</si>
  <si>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</si>
  <si>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</si>
  <si>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</si>
  <si>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</si>
  <si>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</si>
  <si>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</si>
  <si>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</si>
  <si>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</si>
  <si>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</si>
  <si>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</si>
  <si>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</si>
  <si>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</si>
  <si>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</si>
  <si>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</si>
  <si>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</si>
  <si>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</si>
  <si>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</si>
  <si>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</si>
  <si>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</si>
  <si>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</si>
  <si>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</si>
  <si>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</si>
  <si>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</si>
  <si>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</si>
  <si>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</si>
  <si>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</si>
  <si>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</si>
  <si>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</si>
  <si>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</si>
  <si>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</si>
  <si>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</si>
  <si>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</si>
  <si>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</si>
  <si>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</si>
  <si>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</si>
  <si>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</si>
  <si>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</si>
  <si>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</si>
  <si>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</si>
  <si>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</si>
  <si>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</si>
  <si>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</si>
  <si>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</si>
  <si>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</si>
  <si>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</si>
  <si>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</si>
  <si>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</si>
  <si>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</si>
  <si>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</si>
  <si>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</si>
  <si>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</si>
  <si>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</si>
  <si>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</si>
  <si>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</si>
  <si>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</si>
  <si>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</si>
  <si>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</si>
  <si>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</si>
  <si>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</si>
  <si>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</si>
  <si>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</si>
  <si>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</si>
  <si>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</si>
  <si>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</si>
  <si>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</si>
  <si>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</si>
  <si>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</si>
  <si>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</si>
  <si>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</si>
  <si>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</si>
  <si>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</si>
  <si>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</si>
  <si>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</si>
  <si>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</si>
  <si>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</si>
  <si>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</si>
  <si>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</si>
  <si>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</si>
  <si>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</si>
  <si>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</si>
  <si>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</si>
  <si>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</si>
  <si>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</si>
  <si>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</si>
  <si>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</si>
  <si>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</si>
  <si>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</si>
  <si>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</si>
  <si>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</si>
  <si>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</si>
  <si>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</si>
  <si>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</si>
  <si>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</si>
  <si>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</si>
  <si>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</si>
  <si>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</si>
  <si>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</si>
  <si>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</si>
  <si>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</si>
  <si>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</si>
  <si>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</si>
  <si>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</si>
  <si>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</si>
  <si>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</si>
  <si>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</si>
  <si>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</si>
  <si>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</si>
  <si>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</si>
  <si>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</si>
  <si>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</si>
  <si>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</si>
  <si>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</si>
  <si>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</si>
  <si>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</si>
  <si>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</si>
  <si>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</si>
  <si>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</si>
  <si>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</si>
  <si>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</si>
  <si>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</si>
  <si>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</si>
  <si>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</si>
  <si>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</si>
  <si>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</si>
  <si>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</si>
  <si>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</si>
  <si>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</si>
  <si>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</si>
  <si>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</si>
  <si>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</si>
  <si>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</si>
  <si>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</si>
  <si>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</si>
  <si>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</si>
  <si>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</si>
  <si>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</si>
  <si>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</si>
  <si>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</si>
  <si>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</si>
  <si>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</si>
  <si>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</si>
  <si>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</si>
  <si>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</si>
  <si>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</si>
  <si>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</si>
  <si>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</si>
  <si>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</si>
  <si>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</si>
  <si>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</si>
  <si>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</si>
  <si>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</si>
  <si>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</si>
  <si>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</si>
  <si>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</si>
  <si>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</si>
  <si>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</si>
  <si>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</si>
  <si>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</si>
  <si>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</si>
  <si>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</si>
  <si>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</si>
  <si>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</si>
  <si>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</si>
  <si>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</si>
  <si>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</si>
  <si>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</si>
  <si>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</si>
  <si>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</si>
  <si>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</si>
  <si>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</si>
  <si>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</si>
  <si>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</si>
  <si>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</si>
  <si>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</si>
  <si>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</si>
  <si>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</si>
  <si>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</si>
  <si>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</si>
  <si>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</si>
  <si>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</si>
  <si>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</si>
  <si>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</si>
  <si>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</si>
  <si>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</si>
  <si>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</si>
  <si>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</si>
  <si>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</si>
  <si>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</si>
  <si>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</si>
  <si>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</si>
  <si>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</si>
  <si>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</si>
  <si>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</si>
  <si>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</si>
  <si>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</si>
  <si>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</si>
  <si>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</si>
  <si>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</si>
  <si>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</si>
  <si>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</si>
  <si>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</si>
  <si>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</si>
  <si>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</si>
  <si>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</si>
  <si>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</si>
  <si>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</si>
  <si>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</si>
  <si>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</si>
  <si>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</si>
  <si>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</si>
  <si>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</si>
  <si>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</si>
  <si>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</si>
  <si>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</si>
  <si>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</si>
  <si>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</si>
  <si>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</si>
  <si>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</si>
  <si>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</si>
  <si>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</si>
  <si>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</si>
  <si>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</si>
  <si>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</si>
  <si>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</si>
  <si>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</si>
  <si>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</si>
  <si>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</si>
  <si>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</si>
  <si>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</si>
  <si>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</si>
  <si>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</si>
  <si>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</si>
  <si>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</si>
  <si>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</si>
  <si>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</si>
  <si>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</si>
  <si>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</si>
  <si>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</si>
  <si>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</si>
  <si>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</si>
  <si>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</si>
  <si>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</si>
  <si>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</si>
  <si>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</si>
  <si>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</si>
  <si>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</si>
  <si>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</si>
  <si>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</si>
  <si>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</si>
  <si>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</si>
  <si>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</si>
  <si>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</si>
  <si>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</si>
  <si>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</si>
  <si>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</si>
  <si>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</si>
  <si>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</si>
  <si>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</si>
  <si>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</si>
  <si>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</si>
  <si>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</si>
  <si>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</si>
  <si>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</si>
  <si>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</si>
  <si>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</si>
  <si>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</si>
  <si>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</si>
  <si>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</si>
  <si>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</si>
  <si>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</si>
  <si>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</si>
  <si>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</si>
  <si>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</si>
  <si>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</si>
  <si>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</si>
  <si>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</si>
  <si>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</si>
  <si>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</si>
  <si>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</si>
  <si>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</si>
  <si>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</si>
  <si>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</si>
  <si>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</si>
  <si>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</si>
  <si>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</si>
  <si>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</si>
  <si>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</si>
  <si>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</si>
  <si>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</si>
  <si>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</si>
  <si>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</si>
  <si>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</si>
  <si>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</si>
  <si>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</si>
  <si>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</si>
  <si>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</si>
  <si>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</si>
  <si>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</si>
  <si>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</si>
  <si>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</si>
  <si>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</si>
  <si>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</si>
  <si>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</si>
  <si>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</si>
  <si>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</si>
  <si>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</si>
  <si>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</si>
  <si>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</si>
  <si>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</si>
  <si>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</si>
  <si>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</si>
  <si>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</si>
  <si>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</si>
  <si>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</si>
  <si>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</si>
  <si>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</si>
  <si>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</si>
  <si>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</si>
  <si>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</si>
  <si>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</si>
  <si>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</si>
  <si>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</si>
  <si>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</si>
  <si>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</si>
  <si>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</si>
  <si>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</si>
  <si>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</si>
  <si>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</si>
  <si>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</si>
  <si>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</si>
  <si>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</si>
  <si>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</si>
  <si>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</si>
  <si>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</si>
  <si>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</si>
  <si>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</si>
  <si>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</si>
  <si>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</si>
  <si>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</si>
  <si>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</si>
  <si>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</si>
  <si>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</si>
  <si>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</si>
  <si>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</si>
  <si>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</si>
  <si>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</si>
  <si>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</si>
  <si>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</si>
  <si>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</si>
  <si>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</si>
  <si>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</si>
  <si>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</si>
  <si>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</si>
  <si>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</si>
  <si>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</si>
  <si>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</si>
  <si>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</si>
  <si>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</si>
  <si>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</si>
  <si>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</si>
  <si>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</si>
  <si>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</si>
  <si>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</si>
  <si>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</si>
  <si>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</si>
  <si>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</si>
  <si>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</si>
  <si>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</si>
  <si>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</si>
  <si>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</si>
  <si>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</si>
  <si>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</si>
  <si>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</si>
  <si>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</si>
  <si>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</si>
  <si>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</si>
  <si>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</si>
  <si>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</si>
  <si>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</si>
  <si>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</si>
  <si>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</si>
  <si>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</si>
  <si>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</si>
  <si>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</si>
  <si>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</si>
  <si>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</si>
  <si>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</si>
  <si>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</si>
  <si>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</si>
  <si>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</si>
  <si>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</si>
  <si>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</si>
  <si>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</si>
  <si>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</si>
  <si>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</si>
  <si>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</si>
  <si>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</si>
  <si>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</si>
  <si>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</si>
  <si>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</si>
  <si>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</si>
  <si>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</si>
  <si>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</si>
  <si>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</si>
  <si>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</si>
  <si>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</si>
  <si>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</si>
  <si>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</si>
  <si>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</si>
  <si>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</si>
  <si>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</si>
  <si>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</si>
  <si>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</si>
  <si>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</si>
  <si>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</si>
  <si>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</si>
  <si>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</si>
  <si>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</si>
  <si>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</si>
  <si>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</si>
  <si>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</si>
  <si>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</si>
  <si>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</si>
  <si>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</si>
  <si>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</si>
  <si>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</si>
  <si>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</si>
  <si>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</si>
  <si>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</si>
  <si>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</si>
  <si>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</si>
  <si>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</si>
  <si>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</si>
  <si>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</si>
  <si>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</si>
  <si>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</si>
  <si>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</si>
  <si>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</si>
  <si>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</si>
  <si>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</si>
  <si>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</si>
  <si>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</si>
  <si>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</si>
  <si>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</si>
  <si>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</si>
  <si>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</si>
  <si>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</si>
  <si>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</si>
  <si>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</si>
  <si>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</si>
  <si>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</si>
  <si>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</si>
  <si>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</si>
  <si>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</si>
  <si>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</si>
  <si>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</si>
  <si>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</si>
  <si>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</si>
  <si>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</si>
  <si>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</si>
  <si>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</si>
  <si>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</si>
  <si>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</si>
  <si>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</si>
  <si>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</si>
  <si>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</si>
  <si>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</si>
  <si>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</si>
  <si>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</si>
  <si>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</si>
  <si>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</si>
  <si>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</si>
  <si>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</si>
  <si>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</si>
  <si>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</si>
  <si>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</si>
  <si>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</si>
  <si>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</si>
  <si>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</si>
  <si>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</si>
  <si>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</si>
  <si>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</si>
  <si>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</si>
  <si>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</si>
  <si>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</si>
  <si>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</si>
  <si>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</si>
  <si>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</si>
  <si>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</si>
  <si>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</si>
  <si>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</si>
  <si>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</si>
  <si>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</si>
  <si>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</si>
  <si>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</si>
  <si>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</si>
  <si>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</si>
  <si>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</si>
  <si>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</si>
  <si>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</si>
  <si>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</si>
  <si>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</si>
  <si>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</si>
  <si>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</si>
  <si>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</si>
  <si>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</si>
  <si>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</si>
  <si>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</si>
  <si>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</si>
  <si>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</si>
  <si>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</si>
  <si>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</si>
  <si>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</si>
  <si>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</si>
  <si>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</si>
  <si>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</si>
  <si>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</si>
  <si>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</si>
  <si>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</si>
  <si>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</si>
  <si>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</si>
  <si>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</si>
  <si>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</si>
  <si>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</si>
  <si>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</si>
  <si>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</si>
  <si>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</si>
  <si>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</si>
  <si>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</si>
  <si>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</si>
  <si>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</si>
  <si>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</si>
  <si>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</si>
  <si>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</si>
  <si>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</si>
  <si>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</si>
  <si>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</si>
  <si>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</si>
  <si>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</si>
  <si>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</si>
  <si>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</si>
  <si>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</si>
  <si>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</si>
  <si>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</si>
  <si>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</si>
  <si>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</si>
  <si>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</si>
  <si>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</si>
  <si>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</si>
  <si>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</si>
  <si>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</si>
  <si>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</si>
  <si>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</si>
  <si>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</si>
  <si>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</si>
  <si>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</si>
  <si>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</si>
  <si>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</si>
  <si>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</si>
  <si>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</si>
  <si>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</si>
  <si>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</si>
  <si>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</si>
  <si>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</si>
  <si>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</si>
  <si>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</si>
  <si>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</si>
  <si>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</si>
  <si>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</si>
  <si>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</si>
  <si>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</si>
  <si>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</si>
  <si>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</si>
  <si>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</si>
  <si>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</si>
  <si>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</si>
  <si>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</si>
  <si>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</si>
  <si>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</si>
  <si>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</si>
  <si>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</si>
  <si>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</si>
  <si>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</si>
  <si>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</si>
  <si>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</si>
  <si>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</si>
  <si>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</si>
  <si>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</si>
  <si>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</si>
  <si>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</si>
  <si>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</si>
  <si>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</si>
  <si>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</si>
  <si>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</si>
  <si>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</si>
  <si>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</si>
  <si>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</si>
  <si>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</si>
  <si>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</si>
  <si>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</si>
  <si>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</si>
  <si>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</si>
  <si>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</si>
  <si>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</si>
  <si>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</si>
  <si>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</si>
  <si>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</si>
  <si>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</si>
  <si>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</si>
  <si>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</si>
  <si>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</si>
  <si>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</si>
  <si>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</si>
  <si>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</si>
  <si>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</si>
  <si>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</si>
  <si>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</si>
  <si>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</si>
  <si>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</si>
  <si>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</si>
  <si>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</si>
  <si>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</si>
  <si>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</si>
  <si>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</si>
  <si>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</si>
  <si>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</si>
  <si>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</si>
  <si>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</si>
  <si>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</si>
  <si>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</si>
  <si>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</si>
  <si>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</si>
  <si>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</si>
  <si>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</si>
  <si>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</si>
  <si>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</si>
  <si>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</si>
  <si>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</si>
  <si>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</si>
  <si>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</si>
  <si>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</si>
  <si>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</si>
  <si>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</si>
  <si>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</si>
  <si>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</si>
  <si>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</si>
  <si>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</si>
  <si>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</si>
  <si>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</si>
  <si>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</si>
  <si>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</si>
  <si>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</si>
  <si>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</si>
  <si>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</si>
  <si>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</si>
  <si>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</si>
  <si>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</si>
  <si>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</si>
  <si>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</si>
  <si>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</si>
  <si>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</si>
  <si>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</si>
  <si>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</si>
  <si>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</si>
  <si>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</si>
  <si>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</si>
  <si>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</si>
  <si>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</si>
  <si>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</si>
  <si>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</si>
  <si>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</si>
  <si>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</si>
  <si>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</si>
  <si>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</si>
  <si>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</si>
  <si>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</si>
  <si>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</si>
  <si>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</si>
  <si>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</si>
  <si>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</si>
  <si>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</si>
  <si>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</si>
  <si>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</si>
  <si>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</si>
  <si>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</si>
  <si>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</si>
  <si>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</si>
  <si>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</si>
  <si>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</si>
  <si>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</si>
  <si>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</si>
  <si>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</si>
  <si>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</si>
  <si>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</si>
  <si>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</si>
  <si>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</si>
  <si>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</si>
  <si>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</si>
  <si>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</si>
  <si>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</si>
  <si>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</si>
  <si>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</si>
  <si>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</si>
  <si>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</si>
  <si>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</si>
  <si>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</si>
  <si>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</si>
  <si>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</si>
  <si>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</si>
  <si>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</si>
  <si>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</si>
  <si>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</si>
  <si>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</si>
  <si>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</si>
  <si>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</si>
  <si>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</si>
  <si>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</si>
  <si>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</si>
  <si>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</si>
  <si>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</si>
  <si>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</si>
  <si>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</si>
  <si>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</si>
  <si>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</si>
  <si>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</si>
  <si>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</si>
  <si>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</si>
  <si>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</si>
  <si>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</si>
  <si>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</si>
  <si>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</si>
  <si>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</si>
  <si>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</si>
  <si>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</si>
  <si>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</si>
  <si>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</si>
  <si>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</si>
  <si>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</si>
  <si>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</si>
  <si>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</si>
  <si>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</si>
  <si>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</si>
  <si>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</si>
  <si>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</si>
  <si>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</si>
  <si>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</si>
  <si>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</si>
  <si>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</si>
  <si>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</si>
  <si>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</si>
  <si>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</si>
  <si>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</si>
  <si>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</si>
  <si>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</si>
  <si>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</si>
  <si>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</si>
  <si>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</si>
  <si>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</si>
  <si>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</si>
  <si>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</si>
  <si>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</si>
  <si>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</si>
  <si>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</si>
  <si>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</si>
  <si>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</si>
  <si>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</si>
  <si>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</si>
  <si>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</si>
  <si>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</si>
  <si>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</si>
  <si>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</si>
  <si>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</si>
  <si>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</si>
  <si>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</si>
  <si>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</si>
  <si>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</si>
  <si>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</si>
  <si>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</si>
  <si>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</si>
  <si>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</si>
  <si>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</si>
  <si>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</si>
  <si>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</si>
  <si>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</si>
  <si>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</si>
  <si>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</si>
  <si>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</si>
  <si>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</si>
  <si>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</si>
  <si>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</si>
  <si>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</si>
  <si>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</si>
  <si>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</si>
  <si>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</si>
  <si>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</si>
  <si>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</si>
  <si>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</si>
  <si>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</si>
  <si>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</si>
  <si>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</si>
  <si>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</si>
  <si>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</si>
  <si>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</si>
  <si>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</si>
  <si>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</si>
  <si>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</si>
  <si>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</si>
  <si>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</si>
  <si>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</si>
  <si>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</si>
  <si>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</si>
  <si>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</si>
  <si>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</si>
  <si>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</si>
  <si>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</si>
  <si>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</si>
  <si>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</si>
  <si>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</si>
  <si>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</si>
  <si>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</si>
  <si>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</si>
  <si>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</si>
  <si>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</si>
  <si>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</si>
  <si>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</si>
  <si>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</si>
  <si>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</si>
  <si>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</si>
  <si>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</si>
  <si>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</si>
  <si>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</si>
  <si>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</si>
  <si>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</si>
  <si>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</si>
  <si>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</si>
  <si>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</si>
  <si>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</si>
  <si>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</si>
  <si>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</si>
  <si>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</si>
  <si>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</si>
  <si>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</si>
  <si>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</si>
  <si>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</si>
  <si>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</si>
  <si>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</si>
  <si>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</si>
  <si>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</si>
  <si>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</si>
  <si>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</si>
  <si>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</si>
  <si>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</si>
  <si>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</si>
  <si>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</si>
  <si>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</si>
  <si>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</si>
  <si>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</si>
  <si>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</si>
  <si>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</si>
  <si>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</si>
  <si>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</si>
  <si>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</si>
  <si>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</si>
  <si>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</si>
  <si>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</si>
  <si>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</si>
  <si>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</si>
  <si>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</si>
  <si>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</si>
  <si>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</si>
  <si>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</si>
  <si>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</si>
  <si>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</si>
  <si>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</si>
  <si>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</si>
  <si>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</si>
  <si>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</si>
  <si>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</si>
  <si>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</si>
  <si>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</si>
  <si>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</si>
  <si>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</si>
  <si>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</si>
  <si>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</si>
  <si>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</si>
  <si>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</si>
  <si>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</si>
  <si>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</si>
  <si>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</si>
  <si>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</si>
  <si>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</si>
  <si>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</si>
  <si>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</si>
  <si>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</si>
  <si>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</si>
  <si>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</si>
  <si>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</si>
  <si>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</si>
  <si>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</si>
  <si>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</si>
  <si>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</si>
  <si>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</si>
  <si>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</si>
  <si>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</si>
  <si>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</si>
  <si>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</si>
  <si>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</si>
  <si>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</si>
  <si>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</si>
  <si>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</si>
  <si>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</si>
  <si>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</si>
  <si>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</si>
  <si>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</si>
  <si>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</si>
  <si>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</si>
  <si>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</si>
  <si>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</si>
  <si>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</si>
  <si>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</si>
  <si>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</si>
  <si>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</si>
  <si>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</si>
  <si>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</si>
  <si>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</si>
  <si>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</si>
  <si>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</si>
  <si>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</si>
  <si>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</si>
  <si>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</si>
  <si>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</si>
  <si>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</si>
  <si>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</si>
  <si>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</si>
  <si>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</si>
  <si>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</si>
  <si>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</si>
  <si>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</si>
  <si>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</si>
  <si>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</si>
  <si>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</si>
  <si>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</si>
  <si>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</si>
  <si>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</si>
  <si>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</si>
  <si>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</si>
  <si>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</si>
  <si>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</si>
  <si>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</si>
  <si>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</si>
  <si>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</si>
  <si>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</si>
  <si>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</si>
  <si>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</si>
  <si>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</si>
  <si>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</si>
  <si>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</si>
  <si>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</si>
  <si>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</si>
  <si>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</si>
  <si>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</si>
  <si>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</si>
  <si>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</si>
  <si>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</si>
  <si>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</si>
  <si>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</si>
  <si>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</si>
  <si>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</si>
  <si>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</si>
  <si>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</si>
  <si>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</si>
  <si>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</si>
  <si>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</si>
  <si>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</si>
  <si>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</si>
  <si>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</si>
  <si>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</si>
  <si>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</si>
  <si>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</si>
  <si>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</si>
  <si>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</si>
  <si>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</si>
  <si>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</si>
  <si>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</si>
  <si>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</si>
  <si>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</si>
  <si>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</si>
  <si>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</si>
  <si>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</si>
  <si>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</si>
  <si>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</si>
  <si>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</si>
  <si>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</si>
  <si>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</si>
  <si>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</si>
  <si>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</si>
  <si>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</si>
  <si>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</si>
  <si>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</si>
  <si>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</si>
  <si>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</si>
  <si>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</si>
  <si>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</si>
  <si>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</si>
  <si>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</si>
  <si>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</si>
  <si>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</si>
  <si>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</si>
  <si>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</si>
  <si>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</si>
  <si>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</si>
  <si>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</si>
  <si>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</si>
  <si>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</si>
  <si>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</si>
  <si>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</si>
  <si>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</si>
  <si>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</si>
  <si>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</si>
  <si>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</si>
  <si>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</si>
  <si>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</si>
  <si>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</si>
  <si>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</si>
  <si>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</si>
  <si>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</si>
  <si>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</si>
  <si>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</si>
  <si>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</si>
  <si>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</si>
  <si>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</si>
  <si>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</si>
  <si>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</si>
  <si>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</si>
  <si>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</si>
  <si>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</si>
  <si>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</si>
  <si>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</si>
  <si>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</si>
  <si>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</si>
  <si>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</si>
  <si>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</si>
  <si>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</si>
  <si>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</si>
  <si>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</si>
  <si>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</si>
  <si>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</si>
  <si>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</si>
  <si>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</si>
  <si>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</si>
  <si>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</si>
  <si>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</si>
  <si>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</si>
  <si>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</si>
  <si>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</si>
  <si>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</si>
  <si>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</si>
  <si>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</si>
  <si>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</si>
  <si>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</si>
  <si>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</si>
  <si>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</si>
  <si>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</si>
  <si>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</si>
  <si>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</si>
  <si>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</si>
  <si>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</si>
  <si>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</si>
  <si>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</si>
  <si>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</si>
  <si>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</si>
  <si>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</si>
  <si>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</si>
  <si>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</si>
  <si>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</si>
  <si>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</si>
  <si>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</si>
  <si>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</si>
  <si>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</si>
  <si>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</si>
  <si>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</si>
  <si>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</si>
  <si>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</si>
  <si>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</si>
  <si>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</si>
  <si>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</si>
  <si>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</si>
  <si>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</si>
  <si>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</si>
  <si>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</si>
  <si>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</si>
  <si>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</si>
  <si>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</si>
  <si>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</si>
  <si>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</si>
  <si>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</si>
  <si>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</si>
  <si>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</si>
  <si>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</si>
  <si>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</si>
  <si>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</si>
  <si>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</si>
  <si>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</si>
  <si>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</si>
  <si>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</si>
  <si>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</si>
  <si>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</si>
  <si>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</si>
  <si>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</si>
  <si>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</si>
  <si>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</si>
  <si>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</si>
  <si>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</si>
  <si>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</si>
  <si>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</si>
  <si>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</si>
  <si>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</si>
  <si>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</si>
  <si>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</si>
  <si>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</si>
  <si>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</si>
  <si>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</si>
  <si>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</si>
  <si>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</si>
  <si>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</si>
  <si>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</si>
  <si>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</si>
  <si>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</si>
  <si>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</si>
  <si>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</si>
  <si>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</si>
  <si>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</si>
  <si>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</si>
  <si>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</si>
  <si>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</si>
  <si>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</si>
  <si>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</si>
  <si>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</si>
  <si>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</si>
  <si>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</si>
  <si>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</si>
  <si>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</si>
  <si>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</si>
  <si>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</si>
  <si>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</si>
  <si>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</si>
  <si>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</si>
  <si>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</si>
  <si>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</si>
  <si>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</si>
  <si>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</si>
  <si>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</si>
  <si>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</si>
  <si>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</si>
  <si>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</si>
  <si>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</si>
  <si>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</si>
  <si>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</si>
  <si>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</si>
  <si>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</si>
  <si>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</si>
  <si>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</si>
  <si>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</si>
  <si>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</si>
  <si>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</si>
  <si>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</si>
  <si>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</si>
  <si>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</si>
  <si>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</si>
  <si>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</si>
  <si>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</si>
  <si>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</si>
  <si>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</si>
  <si>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</si>
  <si>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</si>
  <si>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</si>
  <si>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</si>
  <si>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</si>
  <si>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</si>
  <si>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</si>
  <si>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</si>
  <si>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</si>
  <si>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</si>
  <si>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</si>
  <si>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</si>
  <si>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</si>
  <si>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</si>
  <si>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</si>
  <si>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</si>
  <si>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</si>
  <si>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</si>
  <si>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</si>
  <si>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</si>
  <si>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</si>
  <si>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</si>
  <si>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</si>
  <si>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</si>
  <si>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</si>
  <si>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</si>
  <si>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</si>
  <si>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</si>
  <si>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</si>
  <si>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</si>
  <si>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</si>
  <si>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</si>
  <si>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</si>
  <si>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</si>
  <si>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</si>
  <si>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</si>
  <si>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</si>
  <si>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</si>
  <si>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</si>
  <si>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</si>
  <si>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</si>
  <si>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</si>
  <si>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</si>
  <si>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</si>
  <si>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</si>
  <si>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</si>
  <si>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</si>
  <si>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</si>
  <si>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</si>
  <si>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</si>
  <si>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</si>
  <si>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</si>
  <si>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</si>
  <si>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</si>
  <si>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</si>
  <si>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</si>
  <si>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</si>
  <si>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</si>
  <si>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</si>
  <si>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</si>
  <si>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</si>
  <si>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</si>
  <si>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</si>
  <si>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</si>
  <si>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</si>
  <si>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</si>
  <si>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</si>
  <si>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</si>
  <si>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</si>
  <si>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</si>
  <si>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</si>
  <si>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</si>
  <si>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</si>
  <si>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</si>
  <si>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</si>
  <si>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</si>
  <si>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</si>
  <si>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</si>
  <si>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</si>
  <si>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</si>
  <si>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</si>
  <si>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</si>
  <si>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</si>
  <si>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</si>
  <si>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</si>
  <si>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</si>
  <si>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</si>
  <si>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</si>
  <si>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</si>
  <si>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</si>
  <si>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</si>
  <si>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</si>
  <si>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</si>
  <si>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</si>
  <si>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</si>
  <si>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</si>
  <si>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</si>
  <si>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</si>
  <si>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</si>
  <si>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</si>
  <si>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</si>
  <si>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</si>
  <si>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</si>
  <si>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</si>
  <si>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</si>
  <si>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</si>
  <si>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</si>
  <si>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</si>
  <si>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</si>
  <si>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</si>
  <si>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</si>
  <si>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</si>
  <si>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</si>
  <si>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</si>
  <si>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</si>
  <si>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</si>
  <si>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</si>
  <si>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</si>
  <si>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</si>
  <si>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</si>
  <si>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</si>
  <si>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</si>
  <si>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</si>
  <si>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</si>
  <si>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</si>
  <si>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</si>
  <si>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</si>
  <si>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</si>
  <si>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</si>
  <si>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</si>
  <si>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</si>
  <si>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</si>
  <si>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</si>
  <si>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</si>
  <si>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</si>
  <si>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</si>
  <si>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</si>
  <si>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</si>
  <si>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</si>
  <si>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</si>
  <si>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</si>
  <si>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</si>
  <si>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</si>
  <si>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</si>
  <si>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</si>
  <si>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</si>
  <si>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</si>
  <si>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</si>
  <si>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</si>
  <si>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</si>
  <si>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</si>
  <si>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</si>
  <si>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</si>
  <si>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</si>
  <si>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</si>
  <si>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</si>
  <si>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</si>
  <si>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</si>
  <si>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</si>
  <si>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</si>
  <si>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</si>
  <si>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</si>
  <si>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</si>
  <si>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</si>
  <si>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</si>
  <si>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</si>
  <si>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</si>
  <si>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</si>
  <si>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</si>
  <si>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</si>
  <si>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</si>
  <si>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</si>
  <si>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</si>
  <si>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</si>
  <si>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</si>
  <si>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</si>
  <si>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</si>
  <si>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</si>
  <si>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</si>
  <si>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</si>
  <si>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</si>
  <si>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</si>
  <si>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</si>
  <si>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</si>
  <si>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</si>
  <si>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</si>
  <si>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</si>
  <si>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</si>
  <si>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</si>
  <si>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</si>
  <si>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</si>
  <si>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</si>
  <si>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</si>
  <si>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</si>
  <si>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</si>
  <si>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</si>
  <si>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</si>
  <si>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</si>
  <si>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</si>
  <si>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</si>
  <si>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</si>
  <si>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</si>
  <si>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</si>
  <si>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</si>
  <si>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</si>
  <si>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</si>
  <si>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</si>
  <si>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</si>
  <si>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</si>
  <si>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</si>
  <si>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</si>
  <si>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</si>
  <si>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</si>
  <si>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</si>
  <si>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</si>
  <si>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</si>
  <si>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</si>
  <si>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</si>
  <si>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</si>
  <si>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</si>
  <si>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</si>
  <si>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</si>
  <si>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</si>
  <si>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</si>
  <si>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</si>
  <si>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</si>
  <si>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</si>
  <si>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</si>
  <si>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</si>
  <si>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</si>
  <si>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</si>
  <si>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</si>
  <si>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</si>
  <si>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</si>
  <si>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</si>
  <si>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</si>
  <si>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</si>
  <si>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</si>
  <si>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</si>
  <si>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</si>
  <si>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</si>
  <si>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</si>
  <si>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</si>
  <si>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</si>
  <si>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</si>
  <si>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</si>
  <si>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</si>
  <si>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</si>
  <si>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</si>
  <si>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</si>
  <si>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</si>
  <si>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</si>
  <si>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</si>
  <si>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</si>
  <si>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</si>
  <si>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</si>
  <si>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</si>
  <si>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</si>
  <si>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</si>
  <si>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</si>
  <si>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</si>
  <si>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</si>
  <si>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</si>
  <si>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</si>
  <si>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</si>
  <si>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</si>
  <si>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</si>
  <si>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</si>
  <si>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</si>
  <si>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</si>
  <si>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</si>
  <si>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</si>
  <si>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</si>
  <si>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</si>
  <si>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</si>
  <si>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</si>
  <si>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</si>
  <si>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</si>
  <si>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</si>
  <si>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</si>
  <si>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</si>
  <si>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</si>
  <si>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</si>
  <si>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</si>
  <si>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</si>
  <si>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</si>
  <si>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</si>
  <si>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</si>
  <si>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</si>
  <si>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</si>
  <si>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</si>
  <si>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</si>
  <si>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</si>
  <si>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</si>
  <si>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</si>
  <si>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</si>
  <si>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</si>
  <si>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</si>
  <si>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</si>
  <si>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</si>
  <si>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</si>
  <si>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</si>
  <si>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</si>
  <si>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</si>
  <si>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</si>
  <si>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</si>
  <si>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</si>
  <si>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</si>
  <si>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</si>
  <si>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</si>
  <si>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</si>
  <si>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</si>
  <si>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</si>
  <si>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</si>
  <si>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</si>
  <si>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</si>
  <si>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</si>
  <si>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</si>
  <si>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</si>
  <si>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</si>
  <si>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</si>
  <si>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</si>
  <si>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</si>
  <si>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</si>
  <si>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</si>
  <si>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</si>
  <si>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</si>
  <si>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</si>
  <si>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</si>
  <si>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</si>
  <si>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</si>
  <si>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</si>
  <si>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</si>
  <si>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</si>
  <si>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</si>
  <si>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</si>
  <si>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</si>
  <si>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</si>
  <si>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</si>
  <si>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</si>
  <si>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</si>
  <si>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</si>
  <si>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</si>
  <si>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</si>
  <si>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</si>
  <si>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</si>
  <si>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</si>
  <si>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</si>
  <si>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</si>
  <si>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</si>
  <si>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</si>
  <si>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</si>
  <si>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</si>
  <si>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</si>
  <si>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</si>
  <si>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</si>
  <si>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</si>
  <si>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</si>
  <si>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</si>
  <si>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</si>
  <si>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</si>
  <si>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</si>
  <si>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</si>
  <si>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</si>
  <si>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</si>
  <si>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</si>
  <si>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</si>
  <si>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</si>
  <si>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</si>
  <si>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</si>
  <si>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</si>
  <si>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</si>
  <si>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</si>
  <si>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</si>
  <si>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</si>
  <si>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</si>
  <si>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</si>
  <si>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</si>
  <si>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</si>
  <si>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</si>
  <si>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</si>
  <si>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</si>
  <si>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</si>
  <si>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</si>
  <si>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</si>
  <si>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</si>
  <si>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</si>
  <si>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</si>
  <si>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</si>
  <si>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</si>
  <si>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</si>
  <si>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</si>
  <si>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</si>
  <si>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</si>
  <si>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</si>
  <si>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</si>
  <si>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</si>
  <si>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</si>
  <si>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</si>
  <si>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</si>
  <si>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</si>
  <si>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</si>
  <si>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</si>
  <si>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</si>
  <si>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</si>
  <si>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</si>
  <si>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</si>
  <si>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</si>
  <si>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</si>
  <si>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</si>
  <si>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</si>
  <si>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</si>
  <si>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</si>
  <si>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</si>
  <si>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</si>
  <si>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</si>
  <si>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</si>
  <si>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</si>
  <si>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</si>
  <si>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</si>
  <si>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</si>
  <si>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</si>
  <si>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</si>
  <si>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</si>
  <si>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</si>
  <si>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</si>
  <si>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</si>
  <si>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</si>
  <si>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</si>
  <si>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</si>
  <si>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</si>
  <si>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</si>
  <si>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</si>
  <si>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</si>
  <si>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</si>
  <si>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</si>
  <si>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</si>
  <si>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</si>
  <si>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</si>
  <si>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</si>
  <si>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</si>
  <si>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</si>
  <si>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</si>
  <si>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</si>
  <si>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</si>
  <si>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</si>
  <si>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</si>
  <si>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</si>
  <si>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</si>
  <si>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</si>
  <si>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</si>
  <si>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</si>
  <si>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</si>
  <si>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</si>
  <si>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</si>
  <si>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</si>
  <si>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</si>
  <si>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</si>
  <si>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</si>
  <si>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</si>
  <si>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</si>
  <si>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</si>
  <si>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</si>
  <si>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</si>
  <si>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</si>
  <si>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</si>
  <si>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</si>
  <si>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</si>
  <si>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</si>
  <si>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</si>
  <si>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</si>
  <si>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</si>
  <si>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</si>
  <si>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</si>
  <si>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</si>
  <si>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</si>
  <si>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</si>
  <si>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</si>
  <si>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</si>
  <si>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</si>
  <si>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</si>
  <si>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</si>
  <si>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</si>
  <si>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</si>
  <si>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</si>
  <si>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</si>
  <si>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</si>
  <si>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</si>
  <si>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</si>
  <si>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</si>
  <si>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</si>
  <si>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</si>
  <si>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</si>
  <si>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</si>
  <si>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</si>
  <si>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</si>
  <si>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</si>
  <si>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</si>
  <si>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</si>
  <si>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</si>
  <si>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</si>
  <si>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</si>
  <si>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</si>
  <si>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</si>
  <si>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</si>
  <si>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</si>
  <si>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</si>
  <si>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</si>
  <si>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</si>
  <si>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</si>
  <si>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</si>
  <si>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</si>
  <si>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</si>
  <si>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</si>
  <si>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</si>
  <si>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</si>
  <si>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</si>
  <si>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</si>
  <si>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</si>
  <si>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</si>
  <si>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</si>
  <si>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</si>
  <si>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</si>
  <si>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</si>
  <si>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</si>
  <si>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</si>
  <si>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</si>
  <si>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</si>
  <si>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</si>
  <si>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</si>
  <si>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</si>
  <si>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</si>
  <si>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</si>
  <si>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</si>
  <si>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</si>
  <si>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</si>
  <si>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</si>
  <si>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</si>
  <si>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</si>
  <si>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</si>
  <si>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</si>
  <si>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</si>
  <si>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</si>
  <si>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</si>
  <si>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</si>
  <si>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</si>
  <si>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</si>
  <si>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</si>
  <si>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</si>
  <si>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</si>
  <si>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</si>
  <si>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</si>
  <si>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</si>
  <si>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</si>
  <si>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</si>
  <si>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</si>
  <si>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</si>
  <si>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</si>
  <si>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</si>
  <si>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</si>
  <si>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</si>
  <si>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</si>
  <si>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</si>
  <si>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</si>
  <si>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</si>
  <si>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</si>
  <si>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</si>
  <si>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</si>
  <si>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</si>
  <si>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</si>
  <si>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</si>
  <si>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</si>
  <si>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</si>
  <si>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</si>
  <si>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</si>
  <si>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</si>
  <si>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</si>
  <si>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</si>
  <si>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</si>
  <si>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</si>
  <si>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</si>
  <si>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</si>
  <si>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</si>
  <si>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</si>
  <si>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</si>
  <si>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</si>
  <si>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</si>
  <si>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</si>
  <si>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</si>
  <si>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</si>
  <si>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</si>
  <si>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</si>
  <si>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</si>
  <si>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</si>
  <si>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</si>
  <si>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</si>
  <si>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</si>
  <si>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</si>
  <si>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</si>
  <si>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</si>
  <si>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</si>
  <si>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</si>
  <si>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</si>
  <si>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</si>
  <si>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</si>
  <si>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</si>
  <si>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</si>
  <si>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</si>
  <si>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</si>
  <si>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</si>
  <si>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</si>
  <si>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</si>
  <si>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</si>
  <si>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</si>
  <si>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</si>
  <si>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</si>
  <si>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</si>
  <si>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</si>
  <si>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</si>
  <si>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</si>
  <si>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</si>
  <si>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</si>
  <si>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</si>
  <si>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</si>
  <si>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</si>
  <si>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</si>
  <si>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</si>
  <si>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</si>
  <si>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</si>
  <si>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</si>
  <si>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</si>
  <si>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</si>
  <si>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</si>
  <si>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</si>
  <si>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</si>
  <si>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</si>
  <si>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</si>
  <si>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</si>
  <si>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</si>
  <si>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</si>
  <si>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</si>
  <si>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</si>
  <si>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</si>
  <si>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</si>
  <si>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</si>
  <si>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</si>
  <si>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</si>
  <si>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</si>
  <si>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</si>
  <si>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</si>
  <si>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</si>
  <si>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</si>
  <si>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</si>
  <si>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</si>
  <si>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</si>
  <si>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</si>
  <si>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</si>
  <si>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</si>
  <si>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</si>
  <si>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</si>
  <si>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</si>
  <si>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</si>
  <si>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</si>
  <si>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</si>
  <si>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</si>
  <si>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</si>
  <si>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</si>
  <si>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</si>
  <si>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</si>
  <si>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</si>
  <si>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</si>
  <si>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</si>
  <si>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</si>
  <si>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</si>
  <si>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</si>
  <si>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</si>
  <si>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</si>
  <si>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</si>
  <si>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</si>
  <si>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</si>
  <si>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</si>
  <si>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</si>
  <si>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</si>
  <si>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</si>
  <si>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</si>
  <si>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</si>
  <si>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</si>
  <si>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</si>
  <si>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</si>
  <si>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</si>
  <si>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</si>
  <si>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</si>
  <si>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</si>
  <si>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</si>
  <si>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</si>
  <si>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</si>
  <si>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</si>
  <si>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</si>
  <si>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</si>
  <si>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</si>
  <si>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</si>
  <si>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</si>
  <si>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</si>
  <si>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</si>
  <si>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</si>
  <si>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</si>
  <si>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</si>
  <si>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</si>
  <si>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</si>
  <si>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</si>
  <si>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</si>
  <si>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</si>
  <si>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</si>
  <si>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</si>
  <si>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</si>
  <si>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</si>
  <si>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</si>
  <si>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</si>
  <si>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</si>
  <si>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</si>
  <si>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</si>
  <si>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</si>
  <si>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</si>
  <si>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</si>
  <si>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</si>
  <si>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</si>
  <si>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</si>
  <si>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</si>
  <si>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</si>
  <si>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</si>
  <si>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</si>
  <si>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</si>
  <si>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</si>
  <si>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</si>
  <si>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</si>
  <si>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</si>
  <si>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</si>
  <si>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</si>
  <si>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</si>
  <si>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</si>
  <si>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</si>
  <si>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</si>
  <si>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</si>
  <si>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</si>
  <si>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</si>
  <si>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</si>
  <si>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</si>
  <si>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</si>
  <si>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</si>
  <si>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</si>
  <si>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</si>
  <si>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</si>
  <si>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</si>
  <si>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</si>
  <si>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</si>
  <si>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</si>
  <si>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</si>
  <si>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</si>
  <si>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</si>
  <si>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</si>
  <si>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</si>
  <si>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</si>
  <si>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</si>
  <si>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</si>
  <si>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</si>
  <si>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</si>
  <si>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</si>
  <si>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</si>
  <si>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</si>
  <si>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</si>
  <si>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</si>
  <si>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</si>
  <si>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</si>
  <si>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</si>
  <si>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</si>
  <si>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</si>
  <si>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</si>
  <si>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</si>
  <si>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</si>
  <si>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</si>
  <si>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</si>
  <si>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</si>
  <si>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</si>
  <si>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</si>
  <si>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</si>
  <si>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</si>
  <si>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</si>
  <si>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</si>
  <si>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</si>
  <si>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</si>
  <si>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</si>
  <si>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</si>
  <si>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</si>
  <si>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</si>
  <si>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</si>
  <si>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</si>
  <si>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</si>
  <si>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</si>
  <si>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</si>
  <si>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</si>
  <si>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</si>
  <si>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</si>
  <si>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</si>
  <si>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</si>
  <si>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</si>
  <si>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</si>
  <si>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</si>
  <si>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</si>
  <si>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</si>
  <si>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</si>
  <si>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</si>
  <si>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</si>
  <si>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</si>
  <si>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</si>
  <si>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</si>
  <si>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</si>
  <si>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</si>
  <si>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</si>
  <si>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</si>
  <si>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</si>
  <si>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</si>
  <si>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</si>
  <si>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</si>
  <si>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</si>
  <si>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</si>
  <si>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</si>
  <si>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</si>
  <si>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</si>
  <si>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</si>
  <si>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</si>
  <si>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</si>
  <si>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</si>
  <si>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</si>
  <si>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</si>
  <si>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</si>
  <si>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</si>
  <si>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</si>
  <si>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</si>
  <si>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</si>
  <si>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</si>
  <si>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</si>
  <si>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</si>
  <si>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</si>
  <si>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</si>
  <si>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</si>
  <si>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</si>
  <si>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</si>
  <si>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</si>
  <si>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</si>
  <si>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</si>
  <si>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</si>
  <si>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</si>
  <si>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</si>
  <si>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</si>
  <si>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</si>
  <si>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</si>
  <si>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</si>
  <si>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</si>
  <si>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</si>
  <si>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</si>
  <si>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</si>
  <si>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</si>
  <si>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</si>
  <si>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</si>
  <si>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</si>
  <si>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</si>
  <si>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</si>
  <si>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</si>
  <si>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</si>
  <si>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</si>
  <si>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</si>
  <si>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</si>
  <si>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</si>
  <si>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</si>
  <si>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</si>
  <si>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</si>
  <si>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</si>
  <si>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</si>
  <si>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</si>
  <si>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</si>
  <si>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</si>
  <si>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</si>
  <si>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</si>
  <si>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</si>
  <si>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</si>
  <si>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</si>
  <si>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</si>
  <si>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</si>
  <si>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</si>
  <si>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</si>
  <si>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</si>
  <si>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</si>
  <si>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</si>
  <si>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</si>
  <si>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</si>
  <si>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</si>
  <si>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</si>
  <si>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</si>
  <si>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</si>
  <si>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</si>
  <si>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</si>
  <si>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</si>
  <si>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</si>
  <si>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</si>
  <si>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</si>
  <si>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</si>
  <si>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</si>
  <si>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</si>
  <si>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</si>
  <si>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</si>
  <si>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</si>
  <si>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</si>
  <si>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</si>
  <si>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</si>
  <si>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</si>
  <si>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</si>
  <si>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</si>
  <si>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</si>
  <si>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</si>
  <si>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</si>
  <si>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</si>
  <si>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</si>
  <si>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</si>
  <si>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</si>
  <si>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</si>
  <si>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</si>
  <si>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</si>
  <si>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</si>
  <si>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</si>
  <si>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</si>
  <si>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</si>
  <si>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</si>
  <si>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</si>
  <si>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</si>
  <si>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</si>
  <si>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</si>
  <si>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</si>
  <si>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</si>
  <si>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</si>
  <si>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</si>
  <si>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</si>
  <si>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</si>
  <si>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</si>
  <si>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</si>
  <si>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</si>
  <si>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</si>
  <si>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</si>
  <si>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</si>
  <si>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</si>
  <si>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</si>
  <si>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</si>
  <si>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</si>
  <si>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</si>
  <si>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</si>
  <si>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</si>
  <si>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</si>
  <si>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</si>
  <si>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</si>
  <si>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</si>
  <si>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</si>
  <si>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</si>
  <si>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</si>
  <si>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</si>
  <si>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</si>
  <si>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</si>
  <si>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</si>
  <si>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</si>
  <si>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</si>
  <si>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</si>
  <si>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</si>
  <si>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</si>
  <si>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</si>
  <si>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</si>
  <si>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</si>
  <si>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</si>
  <si>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</si>
  <si>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</si>
  <si>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</si>
  <si>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</si>
  <si>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</si>
  <si>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</si>
  <si>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</si>
  <si>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</si>
  <si>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</si>
  <si>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</si>
  <si>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</si>
  <si>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</si>
  <si>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</si>
  <si>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</si>
  <si>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</si>
  <si>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</si>
  <si>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</si>
  <si>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</si>
  <si>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</si>
  <si>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</si>
  <si>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</si>
  <si>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</si>
  <si>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</si>
  <si>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</si>
  <si>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</si>
  <si>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</si>
  <si>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</si>
  <si>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</si>
  <si>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</si>
  <si>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</si>
  <si>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</si>
  <si>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</si>
  <si>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</si>
  <si>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</si>
  <si>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</si>
  <si>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</si>
  <si>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</si>
  <si>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</si>
  <si>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</si>
  <si>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</si>
  <si>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</si>
  <si>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</si>
  <si>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</si>
  <si>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</si>
  <si>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</si>
  <si>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</si>
  <si>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</si>
  <si>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</si>
  <si>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</si>
  <si>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</si>
  <si>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</si>
  <si>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</si>
  <si>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</si>
  <si>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</si>
  <si>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</si>
  <si>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</si>
  <si>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</si>
  <si>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</si>
  <si>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</si>
  <si>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</si>
  <si>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</si>
  <si>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</si>
  <si>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</si>
  <si>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</si>
  <si>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</si>
  <si>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</si>
  <si>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</si>
  <si>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</si>
  <si>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</si>
  <si>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</si>
  <si>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</si>
  <si>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</si>
  <si>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</si>
  <si>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</si>
  <si>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</si>
  <si>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</si>
  <si>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</si>
  <si>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</si>
  <si>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</si>
  <si>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</si>
  <si>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</si>
  <si>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</si>
  <si>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</si>
  <si>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</si>
  <si>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</si>
  <si>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</si>
  <si>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</si>
  <si>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</si>
  <si>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</si>
  <si>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</si>
  <si>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</si>
  <si>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</si>
  <si>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</si>
  <si>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</si>
  <si>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</si>
  <si>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</si>
  <si>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</si>
  <si>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</si>
  <si>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</si>
  <si>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</si>
  <si>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</si>
  <si>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</si>
  <si>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</si>
  <si>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</si>
  <si>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</si>
  <si>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</si>
  <si>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</si>
  <si>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</si>
  <si>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</si>
  <si>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</si>
  <si>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</si>
  <si>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</si>
  <si>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</si>
  <si>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</si>
  <si>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</si>
  <si>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</si>
  <si>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</si>
  <si>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</si>
  <si>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</si>
  <si>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</si>
  <si>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</si>
  <si>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</si>
  <si>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</si>
  <si>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</si>
  <si>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</si>
  <si>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</si>
  <si>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</si>
  <si>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</si>
  <si>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</si>
  <si>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</si>
  <si>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</si>
  <si>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</si>
  <si>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</si>
  <si>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</si>
  <si>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</si>
  <si>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</si>
  <si>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</si>
  <si>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</si>
  <si>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</si>
  <si>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</si>
  <si>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</si>
  <si>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</si>
  <si>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</si>
  <si>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</si>
  <si>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</si>
  <si>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</si>
  <si>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</si>
  <si>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</si>
  <si>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</si>
  <si>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</si>
  <si>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</si>
  <si>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</si>
  <si>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</si>
  <si>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</si>
  <si>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</si>
  <si>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</si>
  <si>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</si>
  <si>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</si>
  <si>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</si>
  <si>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</si>
  <si>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</si>
  <si>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</si>
  <si>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</si>
  <si>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</si>
  <si>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</si>
  <si>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</si>
  <si>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</si>
  <si>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</si>
  <si>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</si>
  <si>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</si>
  <si>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</si>
  <si>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</si>
  <si>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</si>
  <si>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</si>
  <si>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</si>
  <si>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</si>
  <si>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</si>
  <si>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</si>
  <si>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</si>
  <si>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</si>
  <si>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</si>
  <si>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</si>
  <si>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</si>
  <si>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</si>
  <si>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</si>
  <si>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</si>
  <si>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</si>
  <si>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</si>
  <si>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</si>
  <si>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</si>
  <si>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</si>
  <si>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</si>
  <si>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</si>
  <si>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</si>
  <si>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</si>
  <si>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</si>
  <si>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</si>
  <si>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</si>
  <si>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</si>
  <si>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</si>
  <si>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</si>
  <si>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</si>
  <si>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</si>
  <si>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</si>
  <si>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</si>
  <si>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</si>
  <si>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</si>
  <si>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</si>
  <si>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</si>
  <si>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</si>
  <si>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</si>
  <si>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</si>
  <si>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</si>
  <si>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</si>
  <si>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</si>
  <si>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</si>
  <si>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</si>
  <si>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</si>
  <si>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</si>
  <si>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</si>
  <si>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</si>
  <si>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</si>
  <si>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</si>
  <si>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</si>
  <si>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</si>
  <si>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</si>
  <si>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</si>
  <si>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</si>
  <si>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</si>
  <si>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</si>
  <si>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</si>
  <si>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</si>
  <si>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</si>
  <si>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</si>
  <si>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</si>
  <si>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</si>
  <si>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</si>
  <si>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</si>
  <si>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</si>
  <si>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</si>
  <si>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</si>
  <si>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</si>
  <si>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</si>
  <si>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</si>
  <si>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</si>
  <si>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</si>
  <si>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</si>
  <si>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</si>
  <si>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</si>
  <si>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</si>
  <si>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</si>
  <si>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</si>
  <si>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</si>
  <si>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</si>
  <si>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</si>
  <si>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</si>
  <si>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</si>
  <si>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</si>
  <si>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</si>
  <si>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</si>
  <si>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</si>
  <si>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</si>
  <si>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</si>
  <si>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</si>
  <si>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</si>
  <si>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</si>
  <si>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</si>
  <si>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</si>
  <si>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</si>
  <si>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</si>
  <si>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</si>
  <si>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</si>
  <si>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</si>
  <si>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</si>
  <si>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</si>
  <si>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</si>
  <si>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</si>
  <si>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</si>
  <si>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</si>
  <si>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</si>
  <si>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</si>
  <si>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</si>
  <si>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</si>
  <si>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</si>
  <si>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</si>
  <si>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</si>
  <si>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</si>
  <si>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</si>
  <si>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</si>
  <si>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</si>
  <si>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</si>
  <si>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</si>
  <si>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</si>
  <si>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</si>
  <si>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</si>
  <si>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</si>
  <si>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</si>
  <si>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</si>
  <si>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</si>
  <si>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</si>
  <si>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</si>
  <si>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</si>
  <si>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</si>
  <si>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</si>
  <si>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</si>
  <si>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</si>
  <si>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</si>
  <si>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</si>
  <si>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</si>
  <si>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</si>
  <si>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</si>
  <si>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</si>
  <si>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</si>
  <si>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</si>
  <si>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</si>
  <si>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</si>
  <si>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</si>
  <si>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</si>
  <si>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</si>
  <si>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</si>
  <si>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</si>
  <si>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</si>
  <si>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</si>
  <si>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</si>
  <si>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</si>
  <si>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</si>
  <si>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</si>
  <si>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</si>
  <si>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</si>
  <si>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</si>
  <si>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</si>
  <si>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</si>
  <si>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</si>
  <si>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</si>
  <si>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</si>
  <si>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</si>
  <si>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</si>
  <si>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</si>
  <si>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</si>
  <si>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</si>
  <si>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</si>
  <si>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</si>
  <si>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</si>
  <si>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</si>
  <si>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</si>
  <si>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</si>
  <si>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</si>
  <si>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</si>
  <si>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</si>
  <si>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</si>
  <si>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</si>
  <si>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</si>
  <si>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</si>
  <si>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</si>
  <si>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</si>
  <si>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</si>
  <si>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</si>
  <si>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</si>
  <si>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</si>
  <si>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</si>
  <si>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</si>
  <si>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</si>
  <si>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</si>
  <si>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</si>
  <si>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</si>
  <si>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</si>
  <si>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</si>
  <si>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</si>
  <si>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</si>
  <si>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</si>
  <si>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</si>
  <si>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</si>
  <si>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</si>
  <si>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</si>
  <si>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</si>
  <si>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</si>
  <si>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</si>
  <si>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</si>
  <si>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</si>
  <si>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</si>
  <si>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</si>
  <si>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</si>
  <si>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</si>
  <si>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</si>
  <si>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</si>
  <si>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</si>
  <si>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</si>
  <si>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</si>
  <si>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</si>
  <si>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</si>
  <si>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</si>
  <si>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</si>
  <si>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</si>
  <si>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</si>
  <si>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</si>
  <si>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</si>
  <si>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</si>
  <si>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</si>
  <si>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</si>
  <si>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</si>
  <si>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</si>
  <si>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</si>
  <si>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</si>
  <si>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</si>
  <si>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</si>
  <si>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</si>
  <si>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</si>
  <si>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</si>
  <si>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</si>
  <si>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</si>
  <si>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</si>
  <si>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</si>
  <si>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</si>
  <si>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</si>
  <si>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</si>
  <si>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</si>
  <si>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</si>
  <si>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</si>
  <si>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</si>
  <si>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</si>
  <si>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</si>
  <si>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</si>
  <si>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</si>
  <si>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</si>
  <si>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</si>
  <si>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</si>
  <si>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</si>
  <si>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</si>
  <si>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</si>
  <si>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</si>
  <si>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</si>
  <si>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</si>
  <si>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</si>
  <si>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</si>
  <si>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</si>
  <si>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</si>
  <si>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</si>
  <si>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</si>
  <si>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</si>
  <si>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</si>
  <si>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</si>
  <si>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</si>
  <si>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</si>
  <si>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</si>
  <si>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</si>
  <si>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</si>
  <si>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</si>
  <si>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</si>
  <si>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</si>
  <si>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</si>
  <si>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</si>
  <si>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</si>
  <si>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</si>
  <si>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</si>
  <si>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</si>
  <si>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</si>
  <si>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</si>
  <si>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</si>
  <si>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</si>
  <si>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</si>
  <si>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</si>
  <si>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</si>
  <si>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</si>
  <si>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</si>
  <si>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</si>
  <si>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</si>
  <si>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</si>
  <si>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</si>
  <si>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</si>
  <si>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</si>
  <si>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</si>
  <si>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</si>
  <si>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</si>
  <si>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</si>
  <si>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</si>
  <si>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</si>
  <si>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</si>
  <si>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</si>
  <si>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</si>
  <si>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</si>
  <si>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</si>
  <si>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</si>
  <si>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</si>
  <si>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</si>
  <si>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</si>
  <si>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</si>
  <si>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</si>
  <si>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</si>
  <si>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</si>
  <si>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</si>
  <si>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</si>
  <si>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</si>
  <si>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</si>
  <si>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</si>
  <si>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</si>
  <si>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</si>
  <si>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</si>
  <si>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</si>
  <si>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</si>
  <si>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</si>
  <si>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</si>
  <si>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</si>
  <si>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</si>
  <si>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</si>
  <si>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</si>
  <si>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</si>
  <si>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</si>
  <si>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</si>
  <si>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</si>
  <si>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</si>
  <si>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</si>
  <si>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</si>
  <si>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</si>
  <si>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</si>
  <si>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</si>
  <si>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</si>
  <si>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</si>
  <si>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</si>
  <si>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</si>
  <si>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</si>
  <si>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</si>
  <si>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</si>
  <si>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</si>
  <si>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</si>
  <si>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</si>
  <si>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</si>
  <si>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</si>
  <si>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</si>
  <si>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</si>
  <si>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</si>
  <si>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</si>
  <si>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</si>
  <si>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</si>
  <si>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</si>
  <si>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</si>
  <si>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</si>
  <si>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</si>
  <si>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</si>
  <si>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</si>
  <si>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</si>
  <si>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</si>
  <si>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</si>
  <si>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</si>
  <si>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</si>
  <si>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</si>
  <si>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</si>
  <si>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</si>
  <si>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</si>
  <si>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</si>
  <si>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</si>
  <si>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</si>
  <si>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</si>
  <si>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</si>
  <si>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</si>
  <si>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</si>
  <si>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</si>
  <si>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</si>
  <si>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</si>
  <si>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</si>
  <si>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</si>
  <si>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</si>
  <si>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</si>
  <si>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</si>
  <si>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</si>
  <si>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</si>
  <si>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</si>
  <si>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</si>
  <si>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</si>
  <si>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</si>
  <si>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</si>
  <si>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</si>
  <si>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</si>
  <si>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</si>
  <si>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</si>
  <si>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</si>
  <si>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</si>
  <si>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</si>
  <si>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</si>
  <si>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</si>
  <si>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</si>
  <si>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</si>
  <si>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</si>
  <si>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</si>
  <si>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</si>
  <si>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</si>
  <si>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</si>
  <si>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</si>
  <si>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</si>
  <si>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</si>
  <si>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</si>
  <si>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</si>
  <si>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</si>
  <si>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</si>
  <si>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</si>
  <si>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</si>
  <si>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</si>
  <si>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</si>
  <si>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</si>
  <si>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</si>
  <si>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</si>
  <si>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</si>
  <si>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</si>
  <si>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</si>
  <si>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</si>
  <si>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</si>
  <si>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</si>
  <si>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</si>
  <si>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</si>
  <si>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</si>
  <si>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</si>
  <si>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</si>
  <si>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</si>
  <si>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</si>
  <si>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</si>
  <si>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</si>
  <si>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</si>
  <si>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</si>
  <si>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</si>
  <si>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</si>
  <si>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</si>
  <si>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</si>
  <si>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</si>
  <si>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</si>
  <si>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</si>
  <si>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</si>
  <si>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</si>
  <si>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</si>
  <si>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</si>
  <si>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</si>
  <si>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</si>
  <si>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</si>
  <si>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</si>
  <si>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</si>
  <si>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</si>
  <si>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</si>
  <si>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</si>
  <si>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</si>
  <si>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</si>
  <si>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</si>
  <si>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</si>
  <si>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</si>
  <si>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</si>
  <si>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</si>
  <si>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</si>
  <si>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</si>
  <si>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</si>
  <si>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</si>
  <si>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</si>
  <si>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</si>
  <si>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</si>
  <si>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</si>
  <si>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</si>
  <si>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</si>
  <si>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</si>
  <si>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</si>
  <si>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</si>
  <si>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</si>
  <si>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</si>
  <si>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</si>
  <si>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</si>
  <si>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</si>
  <si>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</si>
  <si>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</si>
  <si>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</si>
  <si>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</si>
  <si>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</si>
  <si>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</si>
  <si>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</si>
  <si>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</si>
  <si>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</si>
  <si>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</si>
  <si>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</si>
  <si>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</si>
  <si>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</si>
  <si>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</si>
  <si>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</si>
  <si>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</si>
  <si>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</si>
  <si>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</si>
  <si>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</si>
  <si>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</si>
  <si>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</si>
  <si>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</si>
  <si>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</si>
  <si>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</si>
  <si>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</si>
  <si>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</si>
  <si>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</si>
  <si>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</si>
  <si>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</si>
  <si>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</si>
  <si>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</si>
  <si>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</si>
  <si>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</si>
  <si>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</si>
  <si>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</si>
  <si>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</si>
  <si>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</si>
  <si>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</si>
  <si>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</si>
  <si>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</si>
  <si>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</si>
  <si>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</si>
  <si>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</si>
  <si>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</si>
  <si>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</si>
  <si>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</si>
  <si>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</si>
  <si>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</si>
  <si>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</si>
  <si>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</si>
  <si>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</si>
  <si>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</si>
  <si>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</si>
  <si>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</si>
  <si>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</si>
  <si>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</si>
  <si>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</si>
  <si>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</si>
  <si>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</si>
  <si>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</si>
  <si>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</si>
  <si>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</si>
  <si>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</si>
  <si>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</si>
  <si>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</si>
  <si>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</si>
  <si>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</si>
  <si>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</si>
  <si>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</si>
  <si>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</si>
  <si>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</si>
  <si>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</si>
  <si>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</si>
  <si>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</si>
  <si>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</si>
  <si>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</si>
  <si>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</si>
  <si>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</si>
  <si>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</si>
  <si>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</si>
  <si>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</si>
  <si>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</si>
  <si>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</si>
  <si>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</si>
  <si>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</si>
  <si>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</si>
  <si>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</si>
  <si>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</si>
  <si>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</si>
  <si>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</si>
  <si>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</si>
  <si>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</si>
  <si>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</si>
  <si>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</si>
  <si>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</si>
  <si>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</si>
  <si>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</si>
  <si>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</si>
  <si>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</si>
  <si>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</si>
  <si>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</si>
  <si>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</si>
  <si>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</si>
  <si>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</si>
  <si>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</si>
  <si>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</si>
  <si>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</si>
  <si>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</si>
  <si>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</si>
  <si>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</si>
  <si>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</si>
  <si>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</si>
  <si>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</si>
  <si>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</si>
  <si>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</si>
  <si>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</si>
  <si>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</si>
  <si>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</si>
  <si>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</si>
  <si>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</si>
  <si>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</si>
  <si>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</si>
  <si>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</si>
  <si>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</si>
  <si>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</si>
  <si>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</si>
  <si>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</si>
  <si>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</si>
  <si>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</si>
  <si>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</si>
  <si>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</si>
  <si>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</si>
  <si>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</si>
  <si>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</si>
  <si>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</si>
  <si>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</si>
  <si>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</si>
  <si>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</si>
  <si>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</si>
  <si>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</si>
  <si>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</si>
  <si>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</si>
  <si>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</si>
  <si>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</si>
  <si>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</si>
  <si>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</si>
  <si>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</si>
  <si>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</si>
  <si>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</si>
  <si>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</si>
  <si>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</si>
  <si>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</si>
  <si>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</si>
  <si>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</si>
  <si>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</si>
  <si>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</si>
  <si>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</si>
  <si>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</si>
  <si>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</si>
  <si>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</si>
  <si>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</si>
  <si>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</si>
  <si>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</si>
  <si>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</si>
  <si>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</si>
  <si>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</si>
  <si>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</si>
  <si>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</si>
  <si>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</si>
  <si>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</si>
  <si>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</si>
  <si>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</si>
  <si>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</si>
  <si>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</si>
  <si>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</si>
  <si>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</si>
  <si>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</si>
  <si>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</si>
  <si>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</si>
  <si>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</si>
  <si>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</si>
  <si>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</si>
  <si>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</si>
  <si>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</si>
  <si>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</si>
  <si>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</si>
  <si>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</si>
  <si>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</si>
  <si>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</si>
  <si>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</si>
  <si>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</si>
  <si>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</si>
  <si>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</si>
  <si>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</si>
  <si>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</si>
  <si>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</si>
  <si>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</si>
  <si>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</si>
  <si>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</si>
  <si>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</si>
  <si>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</si>
  <si>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</si>
  <si>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</si>
  <si>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</si>
  <si>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</si>
  <si>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</si>
  <si>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</si>
  <si>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</si>
  <si>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</si>
  <si>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</si>
  <si>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</si>
  <si>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</si>
  <si>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</si>
  <si>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</si>
  <si>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</si>
  <si>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</si>
  <si>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</si>
  <si>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</si>
  <si>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</si>
  <si>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</si>
  <si>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</si>
  <si>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</si>
  <si>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</si>
  <si>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</si>
  <si>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</si>
  <si>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</si>
  <si>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</si>
  <si>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</si>
  <si>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</si>
  <si>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</si>
  <si>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</si>
  <si>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</si>
  <si>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</si>
  <si>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</si>
  <si>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</si>
  <si>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</si>
  <si>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</si>
  <si>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</si>
  <si>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</si>
  <si>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</si>
  <si>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</si>
  <si>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</si>
  <si>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</si>
  <si>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</si>
  <si>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</si>
  <si>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</si>
  <si>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</si>
  <si>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</si>
  <si>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</si>
  <si>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</si>
  <si>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</si>
  <si>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</si>
  <si>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</si>
  <si>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</si>
  <si>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</si>
  <si>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</si>
  <si>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</si>
  <si>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</si>
  <si>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</si>
  <si>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</si>
  <si>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</si>
  <si>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</si>
  <si>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</si>
  <si>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</si>
  <si>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</si>
  <si>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</si>
  <si>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</si>
  <si>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</si>
  <si>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</si>
  <si>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</si>
  <si>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</si>
  <si>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</si>
  <si>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</si>
  <si>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</si>
  <si>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</si>
  <si>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</si>
  <si>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</si>
  <si>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</si>
  <si>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</si>
  <si>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</si>
  <si>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</si>
  <si>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</si>
  <si>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</si>
  <si>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</si>
  <si>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</si>
  <si>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</si>
  <si>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</si>
  <si>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</si>
  <si>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</si>
  <si>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</si>
  <si>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</si>
  <si>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</si>
  <si>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</si>
  <si>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</si>
  <si>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</si>
  <si>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</si>
  <si>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</si>
  <si>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</si>
  <si>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</si>
  <si>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</si>
  <si>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</si>
  <si>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</si>
  <si>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</si>
  <si>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</si>
  <si>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</si>
  <si>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</si>
  <si>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</si>
  <si>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</si>
  <si>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</si>
  <si>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</si>
  <si>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</si>
  <si>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</si>
  <si>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</si>
  <si>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</si>
  <si>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</si>
  <si>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</si>
  <si>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</si>
  <si>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</si>
  <si>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</si>
  <si>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</si>
  <si>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</si>
  <si>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</si>
  <si>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</si>
  <si>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</si>
  <si>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</si>
  <si>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</si>
  <si>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</si>
  <si>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</si>
  <si>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</si>
  <si>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</si>
  <si>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</si>
  <si>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</si>
  <si>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</si>
  <si>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</si>
  <si>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</si>
  <si>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</si>
  <si>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</si>
  <si>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</si>
  <si>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</si>
  <si>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</si>
  <si>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</si>
  <si>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</si>
  <si>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</si>
  <si>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</si>
  <si>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</si>
  <si>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</si>
  <si>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</si>
  <si>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</si>
  <si>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</si>
  <si>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</si>
  <si>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</si>
  <si>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</si>
  <si>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</si>
  <si>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</si>
  <si>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</si>
  <si>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</si>
  <si>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</si>
  <si>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</si>
  <si>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</si>
  <si>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</si>
  <si>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</si>
  <si>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</si>
  <si>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</si>
  <si>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</si>
  <si>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</si>
  <si>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</si>
  <si>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</si>
  <si>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</si>
  <si>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</si>
  <si>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</si>
  <si>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</si>
  <si>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</si>
  <si>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</si>
  <si>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</si>
  <si>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</si>
  <si>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</si>
  <si>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</si>
  <si>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</si>
  <si>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</si>
  <si>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</si>
  <si>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</si>
  <si>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</si>
  <si>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</si>
  <si>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</si>
  <si>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</si>
  <si>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</si>
  <si>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</si>
  <si>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</si>
  <si>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</si>
  <si>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</si>
  <si>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</si>
  <si>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</si>
  <si>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</si>
  <si>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</si>
  <si>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</si>
  <si>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</si>
  <si>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</si>
  <si>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</si>
  <si>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</si>
  <si>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</si>
  <si>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</si>
  <si>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</si>
  <si>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</si>
  <si>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</si>
  <si>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</si>
  <si>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</si>
  <si>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</si>
  <si>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</si>
  <si>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</si>
  <si>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</si>
  <si>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</si>
  <si>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</si>
  <si>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</si>
  <si>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</si>
  <si>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</si>
  <si>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</si>
  <si>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</si>
  <si>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</si>
  <si>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</si>
  <si>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</si>
  <si>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</si>
  <si>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</si>
  <si>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</si>
  <si>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</si>
  <si>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</si>
  <si>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</si>
  <si>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</si>
  <si>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</si>
  <si>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</si>
  <si>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</si>
  <si>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</si>
  <si>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</si>
  <si>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</si>
  <si>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</si>
  <si>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</si>
  <si>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</si>
  <si>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</si>
  <si>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</si>
  <si>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</si>
  <si>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</si>
  <si>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</si>
  <si>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</si>
  <si>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</si>
  <si>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</si>
  <si>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</si>
  <si>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</si>
  <si>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</si>
  <si>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</si>
  <si>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</si>
  <si>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</si>
  <si>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</si>
  <si>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</si>
  <si>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</si>
  <si>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</si>
  <si>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</si>
  <si>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</si>
  <si>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</si>
  <si>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</si>
  <si>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</si>
  <si>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</si>
  <si>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</si>
  <si>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</si>
  <si>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</si>
  <si>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</si>
  <si>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</si>
  <si>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</si>
  <si>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</si>
  <si>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</si>
  <si>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</si>
  <si>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</si>
  <si>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</si>
  <si>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</si>
  <si>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</si>
  <si>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</si>
  <si>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</si>
  <si>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</si>
  <si>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</si>
  <si>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</si>
  <si>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</si>
  <si>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</si>
  <si>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</si>
  <si>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</si>
  <si>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</si>
  <si>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</si>
  <si>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</si>
  <si>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</si>
  <si>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</si>
  <si>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</si>
  <si>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</si>
  <si>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</si>
  <si>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</si>
  <si>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</si>
  <si>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</si>
  <si>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</si>
  <si>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</si>
  <si>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</si>
  <si>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</si>
  <si>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</si>
  <si>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</si>
  <si>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</si>
  <si>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</si>
  <si>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</si>
  <si>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</si>
  <si>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</si>
  <si>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</si>
  <si>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</si>
  <si>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</si>
  <si>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</si>
  <si>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</si>
  <si>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</si>
  <si>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</si>
  <si>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</si>
  <si>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</si>
  <si>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</si>
  <si>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</si>
  <si>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</si>
  <si>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</si>
  <si>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</si>
  <si>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</si>
  <si>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</si>
  <si>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</si>
  <si>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</si>
  <si>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</si>
  <si>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</si>
  <si>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</si>
  <si>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</si>
  <si>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</si>
  <si>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</si>
  <si>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</si>
  <si>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</si>
  <si>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</si>
  <si>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</si>
  <si>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</si>
  <si>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</si>
  <si>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</si>
  <si>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</si>
  <si>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</si>
  <si>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</si>
  <si>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</si>
  <si>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</si>
  <si>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</si>
  <si>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</si>
  <si>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</si>
  <si>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</si>
  <si>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</si>
  <si>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</si>
  <si>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</si>
  <si>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</si>
  <si>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</si>
  <si>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</si>
  <si>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</si>
  <si>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</si>
  <si>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</si>
  <si>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</si>
  <si>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</si>
  <si>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</si>
  <si>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</si>
  <si>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</si>
  <si>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</si>
  <si>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</si>
  <si>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</si>
  <si>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</si>
  <si>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</si>
  <si>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</si>
  <si>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</si>
  <si>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</si>
  <si>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</si>
  <si>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</si>
  <si>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</si>
  <si>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</si>
  <si>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</si>
  <si>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</si>
  <si>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</si>
  <si>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</si>
  <si>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</si>
  <si>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</si>
  <si>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</si>
  <si>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</si>
  <si>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</si>
  <si>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</si>
  <si>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</si>
  <si>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</si>
  <si>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</si>
  <si>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</si>
  <si>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</si>
  <si>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</si>
  <si>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</si>
  <si>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</si>
  <si>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</si>
  <si>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</si>
  <si>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</si>
  <si>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</si>
  <si>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</si>
  <si>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</si>
  <si>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</si>
  <si>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</si>
  <si>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</si>
  <si>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</si>
  <si>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</si>
  <si>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</si>
  <si>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</si>
  <si>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</si>
  <si>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</si>
  <si>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</si>
  <si>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</si>
  <si>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</si>
  <si>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</si>
  <si>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</si>
  <si>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</si>
  <si>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</si>
  <si>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</si>
  <si>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</si>
  <si>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</si>
  <si>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</si>
  <si>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</si>
  <si>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</si>
  <si>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</si>
  <si>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</si>
  <si>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</si>
  <si>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</si>
  <si>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</si>
  <si>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</si>
  <si>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</si>
  <si>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</si>
  <si>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</si>
  <si>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</si>
  <si>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</si>
  <si>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</si>
  <si>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</si>
  <si>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</si>
  <si>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</si>
  <si>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</si>
  <si>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</si>
  <si>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</si>
  <si>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</si>
  <si>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</si>
  <si>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</si>
  <si>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</si>
  <si>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</si>
  <si>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</si>
  <si>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</si>
  <si>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</si>
  <si>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</si>
  <si>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</si>
  <si>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</si>
  <si>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</si>
  <si>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</si>
  <si>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</si>
  <si>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</si>
  <si>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</si>
  <si>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</si>
  <si>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</si>
  <si>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</si>
  <si>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</si>
  <si>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</si>
  <si>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</si>
  <si>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</si>
  <si>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</si>
  <si>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</si>
  <si>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</si>
  <si>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</si>
  <si>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</si>
  <si>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</si>
  <si>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</si>
  <si>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</si>
  <si>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</si>
  <si>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</si>
  <si>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</si>
  <si>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</si>
  <si>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</si>
  <si>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</si>
  <si>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</si>
  <si>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</si>
  <si>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</si>
  <si>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</si>
  <si>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</si>
  <si>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</si>
  <si>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</si>
  <si>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</si>
  <si>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</si>
  <si>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</si>
  <si>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</si>
  <si>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</si>
  <si>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</si>
  <si>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</si>
  <si>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</si>
  <si>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</si>
  <si>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</si>
  <si>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</si>
  <si>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</si>
  <si>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</si>
  <si>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</si>
  <si>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</si>
  <si>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</si>
  <si>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</si>
  <si>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</si>
  <si>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</si>
  <si>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</si>
  <si>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</si>
  <si>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</si>
  <si>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</si>
  <si>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</si>
  <si>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</si>
  <si>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</si>
  <si>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</si>
  <si>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</si>
  <si>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</si>
  <si>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</si>
  <si>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</si>
  <si>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</si>
  <si>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</si>
  <si>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</si>
  <si>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</si>
  <si>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</si>
  <si>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</si>
  <si>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</si>
  <si>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</si>
  <si>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</si>
  <si>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</si>
  <si>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</si>
  <si>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</si>
  <si>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</si>
  <si>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</si>
  <si>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</si>
  <si>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</si>
  <si>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</si>
  <si>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</si>
  <si>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</si>
  <si>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</si>
  <si>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</si>
  <si>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</si>
  <si>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</si>
  <si>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</si>
  <si>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</si>
  <si>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</si>
  <si>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</si>
  <si>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</si>
  <si>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</si>
  <si>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</si>
  <si>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</si>
  <si>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</si>
  <si>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</si>
  <si>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</si>
  <si>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</si>
  <si>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</si>
  <si>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</si>
  <si>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</si>
  <si>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</si>
  <si>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</si>
  <si>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</si>
  <si>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</si>
  <si>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</si>
  <si>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</si>
  <si>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</si>
  <si>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</si>
  <si>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</si>
  <si>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</si>
  <si>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</si>
  <si>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</si>
  <si>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</si>
  <si>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</si>
  <si>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</si>
  <si>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</si>
  <si>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</si>
  <si>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</si>
  <si>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</si>
  <si>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</si>
  <si>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</si>
  <si>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</si>
  <si>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</si>
  <si>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</si>
  <si>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</si>
  <si>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</si>
  <si>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</si>
  <si>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</si>
  <si>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</si>
  <si>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</si>
  <si>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</si>
  <si>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</si>
  <si>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</si>
  <si>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</si>
  <si>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</si>
  <si>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</si>
  <si>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</si>
  <si>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</si>
  <si>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</si>
  <si>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</si>
  <si>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</si>
  <si>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</si>
  <si>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</si>
  <si>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</si>
  <si>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</si>
  <si>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</si>
  <si>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</si>
  <si>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</si>
  <si>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</si>
  <si>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</si>
  <si>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</si>
  <si>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</si>
  <si>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</si>
  <si>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</si>
  <si>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</si>
  <si>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</si>
  <si>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</si>
  <si>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</si>
  <si>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</si>
  <si>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</si>
  <si>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</si>
  <si>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</si>
  <si>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</si>
  <si>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</si>
  <si>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</si>
  <si>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</si>
  <si>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</si>
  <si>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</si>
  <si>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</si>
  <si>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</si>
  <si>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</si>
  <si>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</si>
  <si>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</si>
  <si>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</si>
  <si>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</si>
  <si>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</si>
  <si>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</si>
  <si>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</si>
  <si>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</si>
  <si>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</si>
  <si>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</si>
  <si>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</si>
  <si>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</si>
  <si>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</si>
  <si>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</si>
  <si>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</si>
  <si>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</si>
  <si>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</si>
  <si>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</si>
  <si>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</si>
  <si>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</si>
  <si>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</si>
  <si>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</si>
  <si>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</si>
  <si>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</si>
  <si>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</si>
  <si>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</si>
  <si>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</si>
  <si>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</si>
  <si>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</si>
  <si>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</si>
  <si>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</si>
  <si>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</si>
  <si>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</si>
  <si>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</si>
  <si>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</si>
  <si>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</si>
  <si>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</si>
  <si>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</si>
  <si>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</si>
  <si>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</si>
  <si>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</si>
  <si>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</si>
  <si>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</si>
  <si>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</si>
  <si>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</si>
  <si>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</si>
  <si>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</si>
  <si>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</si>
  <si>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</si>
  <si>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</si>
  <si>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</si>
  <si>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</si>
  <si>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</si>
  <si>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</si>
  <si>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</si>
  <si>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</si>
  <si>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</si>
  <si>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</si>
  <si>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</si>
  <si>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</si>
  <si>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</si>
  <si>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</si>
  <si>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</si>
  <si>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</si>
  <si>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</si>
  <si>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</si>
  <si>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</si>
  <si>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</si>
  <si>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</si>
  <si>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</si>
  <si>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</si>
  <si>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</si>
  <si>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</si>
  <si>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</si>
  <si>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</si>
  <si>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</si>
  <si>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</si>
  <si>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</si>
  <si>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</si>
  <si>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</si>
  <si>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</si>
  <si>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</si>
  <si>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</si>
  <si>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</si>
  <si>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</si>
  <si>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</si>
  <si>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</si>
  <si>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</si>
  <si>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</si>
  <si>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</si>
  <si>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</si>
  <si>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</si>
  <si>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</si>
  <si>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</si>
  <si>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</si>
  <si>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</si>
  <si>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</si>
  <si>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</si>
  <si>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</si>
  <si>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</si>
  <si>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</si>
  <si>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</si>
  <si>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</si>
  <si>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</si>
  <si>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</si>
  <si>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</si>
  <si>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</si>
  <si>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</si>
  <si>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</si>
  <si>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</si>
  <si>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</si>
  <si>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</si>
  <si>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</si>
  <si>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</si>
  <si>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</si>
  <si>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</si>
  <si>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</si>
  <si>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</si>
  <si>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</si>
  <si>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</si>
  <si>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</si>
  <si>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</si>
  <si>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</si>
  <si>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</si>
  <si>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</si>
  <si>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</si>
  <si>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</si>
  <si>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</si>
  <si>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</si>
  <si>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</si>
  <si>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</si>
  <si>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</si>
  <si>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</si>
  <si>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</si>
  <si>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</si>
  <si>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</si>
  <si>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</si>
  <si>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</si>
  <si>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</si>
  <si>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</si>
  <si>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</si>
  <si>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</si>
  <si>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</si>
  <si>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</si>
  <si>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</si>
  <si>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</si>
  <si>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</si>
  <si>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</si>
  <si>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</si>
  <si>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</si>
  <si>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</si>
  <si>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</si>
  <si>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</si>
  <si>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</si>
  <si>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</si>
  <si>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</si>
  <si>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</si>
  <si>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</si>
  <si>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</si>
  <si>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</si>
  <si>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</si>
  <si>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</si>
  <si>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</si>
  <si>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</si>
  <si>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</si>
  <si>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</si>
  <si>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</si>
  <si>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</si>
  <si>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</si>
  <si>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</si>
  <si>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</si>
  <si>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</si>
  <si>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</si>
  <si>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</si>
  <si>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</si>
  <si>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</si>
  <si>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</si>
  <si>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</si>
  <si>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</si>
  <si>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</si>
  <si>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</si>
  <si>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</si>
  <si>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</si>
  <si>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</si>
  <si>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</si>
  <si>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</si>
  <si>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</si>
  <si>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</si>
  <si>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</si>
  <si>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</si>
  <si>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</si>
  <si>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</si>
  <si>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</si>
  <si>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</si>
  <si>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</si>
  <si>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</si>
  <si>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</si>
  <si>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</si>
  <si>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</si>
  <si>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</si>
  <si>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</si>
  <si>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</si>
  <si>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</si>
  <si>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</si>
  <si>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</si>
  <si>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</si>
  <si>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</si>
  <si>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</si>
  <si>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</si>
  <si>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</si>
  <si>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</si>
  <si>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</si>
  <si>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</si>
  <si>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</si>
  <si>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</si>
  <si>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</si>
  <si>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</si>
  <si>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</si>
  <si>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</si>
  <si>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</si>
  <si>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</si>
  <si>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</si>
  <si>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</si>
  <si>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</si>
  <si>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</si>
  <si>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</si>
  <si>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</si>
  <si>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</si>
  <si>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</si>
  <si>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</si>
  <si>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</si>
  <si>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</si>
  <si>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</si>
  <si>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</si>
  <si>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</si>
  <si>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</si>
  <si>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</si>
  <si>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</si>
  <si>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</si>
  <si>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</si>
  <si>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</si>
  <si>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</si>
  <si>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</si>
  <si>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</si>
  <si>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</si>
  <si>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</si>
  <si>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</si>
  <si>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</si>
  <si>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</si>
  <si>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</si>
  <si>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</si>
  <si>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</si>
  <si>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</si>
  <si>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</si>
  <si>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</si>
  <si>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</si>
  <si>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</si>
  <si>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</si>
  <si>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</si>
  <si>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</si>
  <si>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</si>
  <si>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</si>
  <si>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</si>
  <si>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</si>
  <si>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</si>
  <si>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</si>
  <si>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</si>
  <si>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</si>
  <si>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</si>
  <si>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</si>
  <si>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</si>
  <si>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</si>
  <si>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</si>
  <si>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</si>
  <si>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</si>
  <si>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</si>
  <si>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</si>
  <si>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</si>
  <si>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</si>
  <si>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</si>
  <si>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</si>
  <si>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</si>
  <si>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</si>
  <si>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</si>
  <si>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</si>
  <si>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</si>
  <si>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</si>
  <si>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</si>
  <si>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</si>
  <si>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</si>
  <si>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</si>
  <si>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</si>
  <si>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</si>
  <si>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</si>
  <si>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</si>
  <si>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</si>
  <si>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</si>
  <si>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</si>
  <si>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</si>
  <si>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</si>
  <si>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</si>
  <si>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</si>
  <si>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</si>
  <si>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</si>
  <si>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</si>
  <si>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</si>
  <si>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</si>
  <si>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</si>
  <si>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</si>
  <si>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</si>
  <si>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</si>
  <si>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</si>
  <si>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</si>
  <si>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</si>
  <si>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</si>
  <si>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</si>
  <si>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</si>
  <si>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</si>
  <si>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</si>
  <si>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</si>
  <si>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</si>
  <si>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</si>
  <si>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</si>
  <si>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</si>
  <si>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</si>
  <si>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</si>
  <si>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</si>
  <si>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</si>
  <si>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</si>
  <si>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</si>
  <si>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</si>
  <si>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</si>
  <si>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</si>
  <si>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</si>
  <si>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</si>
  <si>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</si>
  <si>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</si>
  <si>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</si>
  <si>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</si>
  <si>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</si>
  <si>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</si>
  <si>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</si>
  <si>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</si>
  <si>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</si>
  <si>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</si>
  <si>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</si>
  <si>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</si>
  <si>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</si>
  <si>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</si>
  <si>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</si>
  <si>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</si>
  <si>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</si>
  <si>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</si>
  <si>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</si>
  <si>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</si>
  <si>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</si>
  <si>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</si>
  <si>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</si>
  <si>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</si>
  <si>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</si>
  <si>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</si>
  <si>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</si>
  <si>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</si>
  <si>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</si>
  <si>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</si>
  <si>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</si>
  <si>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</si>
  <si>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</si>
  <si>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</si>
  <si>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</si>
  <si>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</si>
  <si>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</si>
  <si>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</si>
  <si>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</si>
  <si>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</si>
  <si>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</si>
  <si>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</si>
  <si>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</si>
  <si>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</si>
  <si>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</si>
  <si>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</si>
  <si>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</si>
  <si>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</si>
  <si>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</si>
  <si>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</si>
  <si>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</si>
  <si>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</si>
  <si>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</si>
  <si>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</si>
  <si>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</si>
  <si>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</si>
  <si>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</si>
  <si>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</si>
  <si>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</si>
  <si>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</si>
  <si>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</si>
  <si>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</si>
  <si>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</si>
  <si>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</si>
  <si>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</si>
  <si>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</si>
  <si>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</si>
  <si>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</si>
  <si>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</si>
  <si>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</si>
  <si>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</si>
  <si>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</si>
  <si>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</si>
  <si>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</si>
  <si>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</si>
  <si>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</si>
  <si>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</si>
  <si>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</si>
  <si>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</si>
  <si>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</si>
  <si>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</si>
  <si>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</si>
  <si>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</si>
  <si>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</si>
  <si>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</si>
  <si>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</si>
  <si>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</si>
  <si>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</si>
  <si>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</si>
  <si>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</si>
  <si>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</si>
  <si>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</si>
  <si>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</si>
  <si>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</si>
  <si>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</si>
  <si>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</si>
  <si>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</si>
  <si>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</si>
  <si>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</si>
  <si>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</si>
  <si>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</si>
  <si>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</si>
  <si>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</si>
  <si>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</si>
  <si>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</si>
  <si>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</si>
  <si>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</si>
  <si>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</si>
  <si>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</si>
  <si>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</si>
  <si>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</si>
  <si>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</si>
  <si>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</si>
  <si>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</si>
  <si>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</si>
  <si>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</si>
  <si>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</si>
  <si>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</si>
  <si>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</si>
  <si>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</si>
  <si>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</si>
  <si>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</si>
  <si>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</si>
  <si>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</si>
  <si>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</si>
  <si>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</si>
  <si>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</si>
  <si>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</si>
  <si>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</si>
  <si>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</si>
  <si>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</si>
  <si>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</si>
  <si>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</si>
  <si>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</si>
  <si>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</si>
  <si>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</si>
  <si>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</si>
  <si>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</si>
  <si>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</si>
  <si>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</si>
  <si>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</si>
  <si>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</si>
  <si>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</si>
  <si>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</si>
  <si>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</si>
  <si>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</si>
  <si>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</si>
  <si>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</si>
  <si>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</si>
  <si>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</si>
  <si>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</si>
  <si>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</si>
  <si>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</si>
  <si>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</si>
  <si>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</si>
  <si>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</si>
  <si>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</si>
  <si>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</si>
  <si>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</si>
  <si>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</si>
  <si>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</si>
  <si>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</si>
  <si>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</si>
  <si>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</si>
  <si>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</si>
  <si>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</si>
  <si>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</si>
  <si>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</si>
  <si>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</si>
  <si>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</si>
  <si>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</si>
  <si>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</si>
  <si>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</si>
  <si>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</si>
  <si>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</si>
  <si>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</si>
  <si>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</si>
  <si>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</si>
  <si>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</si>
  <si>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</si>
  <si>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</si>
  <si>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</si>
  <si>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</si>
  <si>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</si>
  <si>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</si>
  <si>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</si>
  <si>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</si>
  <si>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</si>
  <si>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</si>
  <si>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</si>
  <si>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</si>
  <si>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</si>
  <si>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</si>
  <si>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</si>
  <si>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</si>
  <si>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</si>
  <si>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</si>
  <si>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</si>
  <si>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</si>
  <si>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</si>
  <si>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</si>
  <si>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</si>
  <si>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</si>
  <si>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</si>
  <si>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</si>
  <si>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</si>
  <si>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</si>
  <si>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</si>
  <si>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</si>
  <si>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</si>
  <si>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</si>
  <si>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</si>
  <si>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</si>
  <si>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</si>
  <si>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</si>
  <si>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</si>
  <si>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</si>
  <si>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</si>
  <si>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</si>
  <si>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</si>
  <si>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</si>
  <si>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</si>
  <si>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</si>
  <si>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</si>
  <si>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</si>
  <si>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</si>
  <si>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</si>
  <si>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</si>
  <si>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</si>
  <si>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</si>
  <si>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</si>
  <si>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</si>
  <si>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</si>
  <si>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</si>
  <si>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</si>
  <si>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</si>
  <si>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</si>
  <si>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</si>
  <si>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</si>
  <si>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</si>
  <si>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</si>
  <si>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</si>
  <si>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</si>
  <si>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</si>
  <si>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</si>
  <si>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</si>
  <si>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</si>
  <si>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</si>
  <si>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</si>
  <si>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</si>
  <si>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</si>
  <si>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</si>
  <si>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</si>
  <si>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</si>
  <si>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</si>
  <si>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</si>
  <si>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</si>
  <si>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</si>
  <si>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</si>
  <si>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</si>
  <si>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</si>
  <si>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</si>
  <si>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</si>
  <si>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</si>
  <si>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</si>
  <si>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</si>
  <si>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</si>
  <si>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</si>
  <si>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</si>
  <si>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</si>
  <si>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</si>
  <si>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</si>
  <si>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</si>
  <si>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</si>
  <si>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</si>
  <si>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</si>
  <si>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</si>
  <si>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</si>
  <si>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</si>
  <si>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</si>
  <si>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</si>
  <si>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</si>
  <si>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</si>
  <si>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</si>
  <si>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</si>
  <si>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</si>
  <si>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</si>
  <si>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</si>
  <si>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</si>
  <si>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</si>
  <si>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</si>
  <si>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</si>
  <si>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</si>
  <si>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</si>
  <si>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</si>
  <si>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</si>
  <si>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</si>
  <si>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</si>
  <si>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</si>
  <si>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</si>
  <si>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</si>
  <si>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</si>
  <si>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</si>
  <si>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</si>
  <si>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</si>
  <si>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</si>
  <si>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</si>
  <si>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</si>
  <si>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</si>
  <si>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</si>
  <si>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</si>
  <si>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</si>
  <si>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</si>
  <si>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</si>
  <si>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</si>
  <si>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</si>
  <si>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</si>
  <si>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</si>
  <si>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</si>
  <si>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</si>
  <si>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</si>
  <si>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</si>
  <si>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</si>
  <si>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</si>
  <si>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</si>
  <si>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</si>
  <si>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</si>
  <si>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</si>
  <si>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</si>
  <si>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</si>
  <si>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</si>
  <si>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</si>
  <si>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</si>
  <si>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</si>
  <si>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</si>
  <si>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</si>
  <si>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</si>
  <si>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</si>
  <si>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</si>
  <si>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</si>
  <si>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</si>
  <si>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</si>
  <si>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</si>
  <si>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</si>
  <si>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</si>
  <si>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</si>
  <si>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</si>
  <si>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</si>
  <si>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</si>
  <si>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</si>
  <si>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</si>
  <si>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</si>
  <si>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</si>
  <si>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</si>
  <si>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</si>
  <si>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</si>
  <si>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</si>
  <si>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</si>
  <si>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</si>
  <si>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</si>
  <si>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</si>
  <si>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</si>
  <si>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</si>
  <si>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</si>
  <si>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</si>
  <si>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</si>
  <si>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</si>
  <si>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</si>
  <si>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</si>
  <si>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</si>
  <si>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</si>
  <si>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</si>
  <si>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</si>
  <si>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</si>
  <si>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</si>
  <si>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</si>
  <si>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</si>
  <si>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</si>
  <si>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</si>
  <si>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</si>
  <si>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</si>
  <si>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</si>
  <si>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</si>
  <si>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</si>
  <si>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</si>
  <si>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</si>
  <si>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</si>
  <si>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</si>
  <si>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</si>
  <si>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</si>
  <si>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</si>
  <si>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</si>
  <si>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</si>
  <si>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</si>
  <si>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</si>
  <si>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</si>
  <si>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</si>
  <si>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</si>
  <si>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</si>
  <si>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</si>
  <si>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</si>
  <si>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</si>
  <si>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</si>
  <si>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</si>
  <si>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</si>
  <si>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</si>
  <si>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</si>
  <si>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</si>
  <si>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</si>
  <si>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</si>
  <si>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</si>
  <si>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</si>
  <si>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</si>
  <si>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</si>
  <si>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</si>
  <si>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</si>
  <si>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</si>
  <si>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</si>
  <si>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</si>
  <si>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</si>
  <si>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</si>
  <si>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</si>
  <si>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</si>
  <si>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</si>
  <si>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</si>
  <si>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</si>
  <si>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</si>
  <si>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</si>
  <si>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</si>
  <si>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</si>
  <si>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</si>
  <si>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</si>
  <si>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</si>
  <si>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</si>
  <si>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</si>
  <si>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</si>
  <si>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</si>
  <si>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</si>
  <si>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</si>
  <si>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</si>
  <si>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</si>
  <si>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</si>
  <si>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</si>
  <si>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</si>
  <si>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</si>
  <si>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</si>
  <si>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</si>
  <si>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</si>
  <si>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</si>
  <si>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</si>
  <si>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</si>
  <si>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</si>
  <si>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</si>
  <si>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</si>
  <si>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</si>
  <si>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</si>
  <si>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</si>
  <si>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</si>
  <si>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</si>
  <si>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</si>
  <si>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</si>
  <si>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</si>
  <si>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</si>
  <si>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</si>
  <si>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</si>
  <si>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</si>
  <si>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</si>
  <si>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</si>
  <si>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</si>
  <si>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</si>
  <si>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</si>
  <si>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</si>
  <si>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</si>
  <si>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</si>
  <si>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</si>
  <si>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</si>
  <si>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</si>
  <si>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</si>
  <si>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</si>
  <si>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</si>
  <si>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</si>
  <si>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</si>
  <si>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</si>
  <si>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</si>
  <si>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</si>
  <si>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</si>
  <si>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</si>
  <si>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</si>
  <si>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</si>
  <si>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</si>
  <si>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</si>
  <si>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</si>
  <si>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</si>
  <si>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</si>
  <si>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</si>
  <si>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</si>
  <si>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</si>
  <si>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</si>
  <si>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</si>
  <si>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</si>
  <si>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</si>
  <si>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</si>
  <si>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</si>
  <si>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</si>
  <si>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</si>
  <si>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</si>
  <si>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</si>
  <si>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</si>
  <si>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</si>
  <si>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</si>
  <si>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</si>
  <si>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</si>
  <si>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</si>
  <si>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</si>
  <si>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</si>
  <si>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</si>
  <si>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</si>
  <si>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</si>
  <si>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</si>
  <si>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</si>
  <si>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</si>
  <si>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</si>
  <si>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</si>
  <si>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</si>
  <si>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</si>
  <si>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</si>
  <si>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</si>
  <si>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</si>
  <si>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</si>
  <si>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</si>
  <si>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</si>
  <si>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</si>
  <si>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</si>
  <si>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</si>
  <si>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</si>
  <si>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</si>
  <si>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</si>
  <si>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</si>
  <si>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</si>
  <si>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</si>
  <si>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</si>
  <si>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</si>
  <si>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</si>
  <si>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</si>
  <si>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</si>
  <si>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</si>
  <si>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</si>
  <si>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</si>
  <si>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</si>
  <si>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</si>
  <si>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</si>
  <si>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</si>
  <si>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</si>
  <si>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</si>
  <si>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</si>
  <si>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</si>
  <si>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</si>
  <si>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</si>
  <si>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</si>
  <si>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</si>
  <si>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</si>
  <si>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</si>
  <si>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</si>
  <si>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</si>
  <si>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</si>
  <si>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</si>
  <si>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</si>
  <si>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</si>
  <si>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</si>
  <si>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</si>
  <si>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</si>
  <si>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</si>
  <si>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</si>
  <si>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</si>
  <si>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</si>
  <si>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</si>
  <si>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</si>
  <si>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</si>
  <si>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</si>
  <si>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</si>
  <si>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</si>
  <si>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</si>
  <si>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</si>
  <si>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</si>
  <si>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</si>
  <si>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</si>
  <si>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</si>
  <si>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</si>
  <si>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</si>
  <si>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</si>
  <si>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</si>
  <si>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</si>
  <si>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</si>
  <si>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</si>
  <si>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</si>
  <si>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</si>
  <si>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</si>
  <si>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</si>
  <si>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</si>
  <si>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</si>
  <si>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</si>
  <si>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</si>
  <si>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</si>
  <si>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</si>
  <si>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</si>
  <si>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</si>
  <si>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</si>
  <si>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</si>
  <si>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</si>
  <si>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</si>
  <si>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</si>
  <si>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</si>
  <si>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</si>
  <si>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</si>
  <si>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</si>
  <si>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</si>
  <si>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</si>
  <si>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</si>
  <si>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</si>
  <si>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</si>
  <si>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</si>
  <si>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</si>
  <si>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</si>
  <si>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</si>
  <si>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</si>
  <si>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</si>
  <si>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</si>
  <si>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</si>
  <si>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</si>
  <si>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</si>
  <si>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</si>
  <si>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</si>
  <si>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</si>
  <si>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</si>
  <si>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</si>
  <si>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</si>
  <si>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</si>
  <si>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</si>
  <si>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</si>
  <si>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</si>
  <si>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</si>
  <si>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</si>
  <si>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</si>
  <si>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</si>
  <si>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</si>
  <si>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</si>
  <si>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</si>
  <si>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</si>
  <si>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</si>
  <si>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</si>
  <si>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</si>
  <si>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</si>
  <si>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</si>
  <si>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</si>
  <si>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</si>
  <si>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</si>
  <si>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</si>
  <si>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</si>
  <si>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</si>
  <si>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</si>
  <si>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</si>
  <si>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</si>
  <si>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</si>
  <si>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</si>
  <si>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</si>
  <si>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</si>
  <si>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</si>
  <si>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</si>
  <si>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</si>
  <si>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</si>
  <si>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</si>
  <si>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</si>
  <si>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</si>
  <si>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</si>
  <si>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</si>
  <si>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</si>
  <si>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</si>
  <si>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</si>
  <si>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</si>
  <si>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</si>
  <si>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</si>
  <si>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</si>
  <si>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</si>
  <si>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</si>
  <si>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</si>
  <si>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</si>
  <si>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</si>
  <si>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</si>
  <si>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</si>
  <si>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</si>
  <si>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</si>
  <si>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</si>
  <si>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</si>
  <si>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</si>
  <si>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</si>
  <si>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</si>
  <si>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</si>
  <si>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</si>
  <si>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</si>
  <si>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</si>
  <si>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</si>
  <si>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</si>
  <si>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</si>
  <si>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</si>
  <si>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</si>
  <si>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</si>
  <si>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</si>
  <si>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</si>
  <si>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</si>
  <si>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</si>
  <si>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</si>
  <si>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</si>
  <si>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</si>
  <si>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</si>
  <si>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</si>
  <si>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</si>
  <si>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</si>
  <si>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</si>
  <si>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</si>
  <si>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</si>
  <si>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</si>
  <si>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</si>
  <si>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</si>
  <si>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</si>
  <si>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</si>
  <si>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</si>
  <si>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</si>
  <si>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</si>
  <si>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</si>
  <si>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</si>
  <si>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</si>
  <si>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</si>
  <si>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</si>
  <si>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</si>
  <si>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</si>
  <si>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</si>
  <si>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</si>
  <si>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</si>
  <si>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</si>
  <si>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</si>
  <si>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</si>
  <si>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</si>
  <si>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</si>
  <si>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</si>
  <si>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</si>
  <si>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</si>
  <si>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</si>
  <si>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</si>
  <si>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</si>
  <si>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</si>
  <si>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</si>
  <si>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</si>
  <si>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</si>
  <si>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</si>
  <si>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</si>
  <si>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</si>
  <si>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</si>
  <si>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</si>
  <si>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</si>
  <si>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</si>
  <si>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</si>
  <si>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</si>
  <si>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</si>
  <si>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</si>
  <si>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</si>
  <si>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</si>
  <si>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</si>
  <si>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</si>
  <si>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</si>
  <si>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</si>
  <si>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</si>
  <si>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</si>
  <si>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</si>
  <si>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</si>
  <si>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</si>
  <si>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</si>
  <si>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</si>
  <si>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</si>
  <si>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</si>
  <si>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</si>
  <si>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</si>
  <si>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</si>
  <si>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</si>
  <si>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</si>
  <si>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</si>
  <si>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</si>
  <si>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</si>
  <si>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</si>
  <si>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</si>
  <si>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</si>
  <si>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</si>
  <si>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</si>
  <si>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</si>
  <si>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</si>
  <si>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</si>
  <si>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</si>
  <si>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</si>
  <si>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</si>
  <si>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</si>
  <si>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</si>
  <si>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</si>
  <si>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</si>
  <si>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</si>
  <si>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</si>
  <si>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</si>
  <si>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</si>
  <si>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</si>
  <si>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</si>
  <si>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</si>
  <si>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</si>
  <si>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</si>
  <si>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</si>
  <si>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</si>
  <si>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</si>
  <si>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</si>
  <si>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</si>
  <si>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</si>
  <si>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</si>
  <si>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</si>
  <si>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</si>
  <si>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</si>
  <si>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</si>
  <si>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</si>
  <si>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</si>
  <si>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</si>
  <si>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</si>
  <si>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</si>
  <si>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</si>
  <si>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</si>
  <si>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</si>
  <si>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</si>
  <si>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</si>
  <si>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</si>
  <si>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</si>
  <si>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</si>
  <si>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</si>
  <si>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</si>
  <si>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</si>
  <si>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</si>
  <si>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</si>
  <si>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</si>
  <si>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</si>
  <si>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</si>
  <si>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</si>
  <si>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</si>
  <si>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</si>
  <si>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</si>
  <si>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</si>
  <si>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</si>
  <si>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</si>
  <si>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</si>
  <si>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</si>
  <si>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</si>
  <si>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</si>
  <si>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</si>
  <si>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</si>
  <si>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</si>
  <si>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</si>
  <si>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</si>
  <si>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</si>
  <si>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</si>
  <si>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</si>
  <si>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</si>
  <si>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</si>
  <si>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</si>
  <si>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</si>
  <si>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</si>
  <si>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</si>
  <si>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</si>
  <si>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</si>
  <si>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</si>
  <si>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</si>
  <si>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</si>
  <si>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</si>
  <si>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</si>
  <si>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</si>
  <si>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</si>
  <si>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</si>
  <si>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</si>
  <si>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</si>
  <si>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</si>
  <si>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</si>
  <si>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</si>
  <si>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</si>
  <si>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</si>
  <si>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</si>
  <si>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</si>
  <si>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</si>
  <si>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</si>
  <si>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</si>
  <si>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</si>
  <si>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</si>
  <si>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</si>
  <si>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</si>
  <si>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</si>
  <si>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</si>
  <si>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</si>
  <si>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</si>
  <si>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</si>
  <si>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</si>
  <si>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</si>
  <si>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</si>
  <si>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</si>
  <si>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</si>
  <si>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</si>
  <si>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</si>
  <si>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</si>
  <si>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</si>
  <si>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</si>
  <si>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</si>
  <si>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</si>
  <si>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</si>
  <si>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</si>
  <si>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</si>
  <si>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</si>
  <si>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</si>
  <si>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</si>
  <si>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</si>
  <si>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</si>
  <si>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</si>
  <si>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</si>
  <si>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</si>
  <si>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</si>
  <si>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</si>
  <si>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</si>
  <si>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</si>
  <si>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</si>
  <si>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</si>
  <si>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</si>
  <si>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</si>
  <si>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</si>
  <si>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</si>
  <si>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</si>
  <si>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</si>
  <si>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</si>
  <si>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</si>
  <si>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</si>
  <si>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</si>
  <si>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</si>
  <si>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</si>
  <si>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</si>
  <si>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</si>
  <si>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</si>
  <si>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</si>
  <si>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</si>
  <si>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</si>
  <si>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</si>
  <si>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</si>
  <si>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</si>
  <si>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</si>
  <si>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</si>
  <si>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</si>
  <si>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</si>
  <si>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</si>
  <si>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</si>
  <si>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</si>
  <si>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</si>
  <si>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</si>
  <si>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</si>
  <si>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</si>
  <si>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</si>
  <si>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</si>
  <si>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</si>
  <si>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</si>
  <si>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</si>
  <si>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</si>
  <si>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</si>
  <si>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</si>
  <si>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</si>
  <si>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</si>
  <si>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</si>
  <si>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</si>
  <si>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</si>
  <si>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</si>
  <si>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</si>
  <si>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</si>
  <si>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</si>
  <si>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</si>
  <si>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</si>
  <si>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</si>
  <si>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</si>
  <si>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</si>
  <si>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</si>
  <si>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</si>
  <si>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</si>
  <si>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</si>
  <si>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</si>
  <si>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</si>
  <si>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</si>
  <si>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</si>
  <si>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</si>
  <si>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</si>
  <si>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</si>
  <si>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</si>
  <si>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</si>
  <si>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</si>
  <si>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</si>
  <si>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</si>
  <si>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</si>
  <si>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</si>
  <si>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</si>
  <si>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</si>
  <si>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</si>
  <si>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</si>
  <si>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</si>
  <si>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</si>
  <si>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</si>
  <si>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</si>
  <si>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</si>
  <si>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</si>
  <si>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</si>
  <si>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</si>
  <si>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</si>
  <si>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</si>
  <si>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</si>
  <si>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</si>
  <si>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</si>
  <si>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</si>
  <si>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</si>
  <si>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</si>
  <si>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</si>
  <si>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</si>
  <si>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</si>
  <si>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</si>
  <si>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</si>
  <si>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</si>
  <si>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</si>
  <si>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</si>
  <si>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</si>
  <si>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</si>
  <si>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</si>
  <si>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</si>
  <si>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</si>
  <si>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</si>
  <si>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</si>
  <si>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</si>
  <si>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</si>
  <si>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</si>
  <si>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</si>
  <si>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</si>
  <si>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</si>
  <si>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</si>
  <si>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</si>
  <si>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</si>
  <si>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</si>
  <si>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</si>
  <si>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</si>
  <si>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</si>
  <si>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</si>
  <si>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</si>
  <si>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</si>
  <si>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</si>
  <si>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</si>
  <si>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</si>
  <si>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</si>
  <si>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</si>
  <si>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</si>
  <si>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</si>
  <si>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</si>
  <si>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</si>
  <si>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</si>
  <si>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</si>
  <si>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</si>
  <si>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</si>
  <si>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</si>
  <si>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</si>
  <si>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</si>
  <si>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</si>
  <si>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</si>
  <si>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</si>
  <si>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</si>
  <si>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</si>
  <si>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</si>
  <si>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</si>
  <si>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</si>
  <si>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</si>
  <si>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</si>
  <si>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</si>
  <si>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</si>
  <si>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</si>
  <si>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</si>
  <si>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</si>
  <si>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</si>
  <si>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</si>
  <si>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</si>
  <si>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</si>
  <si>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</si>
  <si>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</si>
  <si>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</si>
  <si>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</si>
  <si>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</si>
  <si>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</si>
  <si>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</si>
  <si>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</si>
  <si>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</si>
  <si>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</si>
  <si>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</si>
  <si>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</si>
  <si>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</si>
  <si>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</si>
  <si>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</si>
  <si>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</si>
  <si>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</si>
  <si>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</si>
  <si>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</si>
  <si>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</si>
  <si>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</si>
  <si>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</si>
  <si>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</si>
  <si>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</si>
  <si>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</si>
  <si>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</si>
  <si>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</si>
  <si>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</si>
  <si>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</si>
  <si>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</si>
  <si>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</si>
  <si>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</si>
  <si>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</si>
  <si>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</si>
  <si>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</si>
  <si>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</si>
  <si>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</si>
  <si>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</si>
  <si>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</si>
  <si>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</si>
  <si>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</si>
  <si>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</si>
  <si>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</si>
  <si>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</si>
  <si>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</si>
  <si>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</si>
  <si>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</si>
  <si>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</si>
  <si>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</si>
  <si>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</si>
  <si>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</si>
  <si>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</si>
  <si>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</si>
  <si>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</si>
  <si>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</si>
  <si>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</si>
  <si>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</si>
  <si>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</si>
  <si>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</si>
  <si>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</si>
  <si>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</si>
  <si>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</si>
  <si>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</si>
  <si>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</si>
  <si>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</si>
  <si>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</si>
  <si>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</si>
  <si>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</si>
  <si>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</si>
  <si>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</si>
  <si>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</si>
  <si>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</si>
  <si>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</si>
  <si>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</si>
  <si>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</si>
  <si>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</si>
  <si>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</si>
  <si>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</si>
  <si>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</si>
  <si>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</si>
  <si>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</si>
  <si>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</si>
  <si>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</si>
  <si>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</si>
  <si>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</si>
  <si>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</si>
  <si>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</si>
  <si>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</si>
  <si>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</si>
  <si>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</si>
  <si>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</si>
  <si>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</si>
  <si>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</si>
  <si>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</si>
  <si>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</si>
  <si>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</si>
  <si>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</si>
  <si>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</si>
  <si>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</si>
  <si>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</si>
  <si>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</si>
  <si>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</si>
  <si>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</si>
  <si>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</si>
  <si>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</si>
  <si>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</si>
  <si>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</si>
  <si>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</si>
  <si>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</si>
  <si>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</si>
  <si>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</si>
  <si>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</si>
  <si>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</si>
  <si>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</si>
  <si>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</si>
  <si>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</si>
  <si>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</si>
  <si>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</si>
  <si>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</si>
  <si>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</si>
  <si>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</si>
  <si>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</si>
  <si>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</si>
  <si>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</si>
  <si>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</si>
  <si>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</si>
  <si>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</si>
  <si>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</si>
  <si>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</si>
  <si>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</si>
  <si>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</si>
  <si>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</si>
  <si>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</si>
  <si>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</si>
  <si>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</si>
  <si>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</si>
  <si>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</si>
  <si>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</si>
  <si>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</si>
  <si>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</si>
  <si>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</si>
  <si>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</si>
  <si>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</si>
  <si>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</si>
  <si>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</si>
  <si>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</si>
  <si>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</si>
  <si>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</si>
  <si>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</si>
  <si>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</si>
  <si>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</si>
  <si>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</si>
  <si>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</si>
  <si>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</si>
  <si>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</si>
  <si>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</si>
  <si>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</si>
  <si>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</si>
  <si>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</si>
  <si>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</si>
  <si>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</si>
  <si>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</si>
  <si>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</si>
  <si>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</si>
  <si>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</si>
  <si>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</si>
  <si>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</si>
  <si>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</si>
  <si>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</si>
  <si>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</si>
  <si>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</si>
  <si>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</si>
  <si>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</si>
  <si>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</si>
  <si>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</si>
  <si>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</si>
  <si>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</si>
  <si>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</si>
  <si>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</si>
  <si>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</si>
  <si>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</si>
  <si>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</si>
  <si>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</si>
  <si>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</si>
  <si>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</si>
  <si>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</si>
  <si>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</si>
  <si>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</si>
  <si>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</si>
  <si>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</si>
  <si>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</si>
  <si>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</si>
  <si>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</si>
  <si>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</si>
  <si>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</si>
  <si>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</si>
  <si>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</si>
  <si>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</si>
  <si>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</si>
  <si>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</si>
  <si>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</si>
  <si>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</si>
  <si>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</si>
  <si>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</si>
  <si>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</si>
  <si>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</si>
  <si>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</si>
  <si>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</si>
  <si>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</si>
  <si>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</si>
  <si>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</si>
  <si>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</si>
  <si>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</si>
  <si>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</si>
  <si>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</si>
  <si>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</si>
  <si>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</si>
  <si>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</si>
  <si>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</si>
  <si>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</si>
  <si>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</si>
  <si>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</si>
  <si>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</si>
  <si>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</si>
  <si>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</si>
  <si>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</si>
  <si>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</si>
  <si>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</si>
  <si>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</si>
  <si>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</si>
  <si>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</si>
  <si>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</si>
  <si>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</si>
  <si>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</si>
  <si>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</si>
  <si>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</si>
  <si>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</si>
  <si>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</si>
  <si>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</si>
  <si>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</si>
  <si>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</si>
  <si>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</si>
  <si>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</si>
  <si>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</si>
  <si>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</si>
  <si>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</si>
  <si>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</si>
  <si>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</si>
  <si>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</si>
  <si>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</si>
  <si>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</si>
  <si>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</si>
  <si>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</si>
  <si>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</si>
  <si>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</si>
  <si>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</si>
  <si>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</si>
  <si>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</si>
  <si>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</si>
  <si>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</si>
  <si>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</si>
  <si>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</si>
  <si>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</si>
  <si>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</si>
  <si>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</si>
  <si>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</si>
  <si>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</si>
  <si>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</si>
  <si>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</si>
  <si>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</si>
  <si>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</si>
  <si>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</si>
  <si>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</si>
  <si>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</si>
  <si>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</si>
  <si>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</si>
  <si>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</si>
  <si>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</si>
  <si>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</si>
  <si>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</si>
  <si>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</si>
  <si>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</si>
  <si>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</si>
  <si>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</si>
  <si>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</si>
  <si>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</si>
  <si>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</si>
  <si>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</si>
  <si>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</si>
  <si>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</si>
  <si>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</si>
  <si>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</si>
  <si>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</si>
  <si>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</si>
  <si>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</si>
  <si>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</si>
  <si>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</si>
  <si>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</si>
  <si>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</si>
  <si>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</si>
  <si>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</si>
  <si>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</si>
  <si>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</si>
  <si>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</si>
  <si>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</si>
  <si>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</si>
  <si>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</si>
  <si>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</si>
  <si>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</si>
  <si>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</si>
  <si>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</si>
  <si>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</si>
  <si>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</si>
  <si>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</si>
  <si>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</si>
  <si>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</si>
  <si>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</si>
  <si>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</si>
  <si>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</si>
  <si>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</si>
  <si>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</si>
  <si>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</si>
  <si>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</si>
  <si>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</si>
  <si>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</si>
  <si>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</si>
  <si>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</si>
  <si>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</si>
  <si>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</si>
  <si>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</si>
  <si>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</si>
  <si>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</si>
  <si>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</si>
  <si>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</si>
  <si>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</si>
  <si>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</si>
  <si>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</si>
  <si>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</si>
  <si>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</si>
  <si>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</si>
  <si>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</si>
  <si>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</si>
  <si>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</si>
  <si>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</si>
  <si>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</si>
  <si>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</si>
  <si>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</si>
  <si>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</si>
  <si>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</si>
  <si>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</si>
  <si>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</si>
  <si>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</si>
  <si>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</si>
  <si>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</si>
  <si>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</si>
  <si>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</si>
  <si>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</si>
  <si>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</si>
  <si>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</si>
  <si>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</si>
  <si>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</si>
  <si>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</si>
  <si>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</si>
  <si>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</si>
  <si>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</si>
  <si>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</si>
  <si>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</si>
  <si>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</si>
  <si>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</si>
  <si>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</si>
  <si>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</si>
  <si>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</si>
  <si>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</si>
  <si>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</si>
  <si>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</si>
  <si>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</si>
  <si>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</si>
  <si>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</si>
  <si>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</si>
  <si>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</si>
  <si>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</si>
  <si>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</si>
  <si>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</si>
  <si>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</si>
  <si>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</si>
  <si>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</si>
  <si>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</si>
  <si>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</si>
  <si>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</si>
  <si>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</si>
  <si>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</si>
  <si>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</si>
  <si>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</si>
  <si>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</si>
  <si>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</si>
  <si>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</si>
  <si>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</si>
  <si>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</si>
  <si>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</si>
  <si>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</si>
  <si>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</si>
  <si>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</si>
  <si>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</si>
  <si>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</si>
  <si>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</si>
  <si>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</si>
  <si>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</si>
  <si>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</si>
  <si>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</si>
  <si>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</si>
  <si>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</si>
  <si>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</si>
  <si>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</si>
  <si>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</si>
  <si>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</si>
  <si>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</si>
  <si>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</si>
  <si>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</si>
  <si>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</si>
  <si>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</si>
  <si>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</si>
  <si>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</si>
  <si>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</si>
  <si>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</si>
  <si>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</si>
  <si>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</si>
  <si>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</si>
  <si>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</si>
  <si>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</si>
  <si>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</si>
  <si>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</si>
  <si>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</si>
  <si>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</si>
  <si>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</si>
  <si>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</si>
  <si>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</si>
  <si>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</si>
  <si>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</si>
  <si>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</si>
  <si>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</si>
  <si>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</si>
  <si>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</si>
  <si>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</si>
  <si>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</si>
  <si>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</si>
  <si>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</si>
  <si>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</si>
  <si>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</si>
  <si>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</si>
  <si>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</si>
  <si>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</si>
  <si>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</si>
  <si>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</si>
  <si>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</si>
  <si>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</si>
  <si>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</si>
  <si>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</si>
  <si>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</si>
  <si>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</si>
  <si>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</si>
  <si>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</si>
  <si>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</si>
  <si>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</si>
  <si>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</si>
  <si>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</si>
  <si>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</si>
  <si>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</si>
  <si>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</si>
  <si>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</si>
  <si>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</si>
  <si>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</si>
  <si>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</si>
  <si>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</si>
  <si>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</si>
  <si>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</si>
  <si>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</si>
  <si>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</si>
  <si>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</si>
  <si>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</si>
  <si>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</si>
  <si>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</si>
  <si>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</si>
  <si>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</si>
  <si>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</si>
  <si>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</si>
  <si>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</si>
  <si>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</si>
  <si>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</si>
  <si>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</si>
  <si>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</si>
  <si>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</si>
  <si>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</si>
  <si>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</si>
  <si>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</si>
  <si>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</si>
  <si>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</si>
  <si>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</si>
  <si>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</si>
  <si>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</si>
  <si>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</si>
  <si>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</si>
  <si>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</si>
  <si>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</si>
  <si>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</si>
  <si>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</si>
  <si>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</si>
  <si>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</si>
  <si>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</si>
  <si>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</si>
  <si>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</si>
  <si>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</si>
  <si>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</si>
  <si>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</si>
  <si>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</si>
  <si>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</si>
  <si>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</si>
  <si>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</si>
  <si>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</si>
  <si>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</si>
  <si>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</si>
  <si>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</si>
  <si>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</si>
  <si>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</si>
  <si>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</si>
  <si>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</si>
  <si>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</si>
  <si>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</si>
  <si>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</si>
  <si>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</si>
  <si>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</si>
  <si>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</si>
  <si>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</si>
  <si>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</si>
  <si>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</si>
  <si>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</si>
  <si>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</si>
  <si>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</si>
  <si>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</si>
  <si>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</si>
  <si>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</si>
  <si>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</si>
  <si>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</si>
  <si>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</si>
  <si>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</si>
  <si>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</si>
  <si>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</si>
  <si>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</si>
  <si>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</si>
  <si>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</si>
  <si>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</si>
  <si>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</si>
  <si>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</si>
  <si>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</si>
  <si>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</si>
  <si>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</si>
  <si>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</si>
  <si>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</si>
  <si>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</si>
  <si>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</si>
  <si>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</si>
  <si>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</si>
  <si>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</si>
  <si>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</si>
  <si>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</si>
  <si>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</si>
  <si>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</si>
  <si>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</si>
  <si>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</si>
  <si>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</si>
  <si>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</si>
  <si>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</si>
  <si>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</si>
  <si>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</si>
  <si>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</si>
  <si>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</si>
  <si>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</si>
  <si>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</si>
  <si>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</si>
  <si>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</si>
  <si>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</si>
  <si>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</si>
  <si>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</si>
  <si>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</si>
  <si>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</si>
  <si>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</si>
  <si>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</si>
  <si>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</si>
  <si>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</si>
  <si>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</si>
  <si>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</si>
  <si>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</si>
  <si>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</si>
  <si>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</si>
  <si>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</si>
  <si>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</si>
  <si>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</si>
  <si>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</si>
  <si>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</si>
  <si>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</si>
  <si>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</si>
  <si>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</si>
  <si>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</si>
  <si>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</si>
  <si>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</si>
  <si>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</si>
  <si>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</si>
  <si>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</si>
  <si>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</si>
  <si>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</si>
  <si>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</si>
  <si>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</si>
  <si>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</si>
  <si>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</si>
  <si>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</si>
  <si>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</si>
  <si>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</si>
  <si>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</si>
  <si>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</si>
  <si>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</si>
  <si>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</si>
  <si>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</si>
  <si>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</si>
  <si>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</si>
  <si>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</si>
  <si>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</si>
  <si>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</si>
  <si>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</si>
  <si>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</si>
  <si>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</si>
  <si>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</si>
  <si>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</si>
  <si>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</si>
  <si>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</si>
  <si>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</si>
  <si>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</si>
  <si>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</si>
  <si>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</si>
  <si>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</si>
  <si>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</si>
  <si>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</si>
  <si>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</si>
  <si>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</si>
  <si>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</si>
  <si>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</si>
  <si>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</si>
  <si>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</si>
  <si>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</si>
  <si>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</si>
  <si>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</si>
  <si>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</si>
  <si>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</si>
  <si>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</si>
  <si>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</si>
  <si>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</si>
  <si>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</si>
  <si>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</si>
  <si>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</si>
  <si>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</si>
  <si>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</si>
  <si>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</si>
  <si>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</si>
  <si>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</si>
  <si>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</si>
  <si>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</si>
  <si>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</si>
  <si>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</si>
  <si>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</si>
  <si>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</si>
  <si>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</si>
  <si>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</si>
  <si>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</si>
  <si>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</si>
  <si>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</si>
  <si>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</si>
  <si>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</si>
  <si>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</si>
  <si>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</si>
  <si>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</si>
  <si>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</si>
  <si>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</si>
  <si>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</si>
  <si>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</si>
  <si>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</si>
  <si>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</si>
  <si>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</si>
  <si>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</si>
  <si>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</si>
  <si>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</si>
  <si>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</si>
  <si>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</si>
  <si>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</si>
  <si>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</si>
  <si>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</si>
  <si>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</si>
  <si>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</si>
  <si>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</si>
  <si>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</si>
  <si>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</si>
  <si>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</si>
  <si>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</si>
  <si>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</si>
  <si>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</si>
  <si>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</si>
  <si>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</si>
  <si>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</si>
  <si>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</si>
  <si>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</si>
  <si>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</si>
  <si>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</si>
  <si>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</si>
  <si>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</si>
  <si>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</si>
  <si>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</si>
  <si>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</si>
  <si>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</si>
  <si>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</si>
  <si>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</si>
  <si>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</si>
  <si>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</si>
  <si>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</si>
  <si>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</si>
  <si>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</si>
  <si>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</si>
  <si>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</si>
  <si>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</si>
  <si>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</si>
  <si>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</si>
  <si>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</si>
  <si>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</si>
  <si>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</si>
  <si>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</si>
  <si>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</si>
  <si>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</si>
  <si>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</si>
  <si>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</si>
  <si>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</si>
  <si>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</si>
  <si>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</si>
  <si>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</si>
  <si>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</si>
  <si>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</si>
  <si>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</si>
  <si>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</si>
  <si>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</si>
  <si>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</si>
  <si>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</si>
  <si>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</si>
  <si>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</si>
  <si>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</si>
  <si>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</si>
  <si>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</si>
  <si>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</si>
  <si>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</si>
  <si>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</si>
  <si>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</si>
  <si>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</si>
  <si>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</si>
  <si>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</si>
  <si>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</si>
  <si>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</si>
  <si>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</si>
  <si>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</si>
  <si>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</si>
  <si>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</si>
  <si>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</si>
  <si>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</si>
  <si>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</si>
  <si>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</si>
  <si>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</si>
  <si>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</si>
  <si>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</si>
  <si>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</si>
  <si>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</si>
  <si>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</si>
  <si>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</si>
  <si>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</si>
  <si>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</si>
  <si>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</si>
  <si>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</si>
  <si>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</si>
  <si>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</si>
  <si>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</si>
  <si>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</si>
  <si>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</si>
  <si>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</si>
  <si>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</si>
  <si>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</si>
  <si>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</si>
  <si>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</si>
  <si>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</si>
  <si>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</si>
  <si>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</si>
  <si>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</si>
  <si>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</si>
  <si>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</si>
  <si>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</si>
  <si>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</si>
  <si>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</si>
  <si>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</si>
  <si>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</si>
  <si>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</si>
  <si>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</si>
  <si>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</si>
  <si>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</si>
  <si>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</si>
  <si>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</si>
  <si>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</si>
  <si>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</si>
  <si>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</si>
  <si>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</si>
  <si>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</si>
  <si>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</si>
  <si>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</si>
  <si>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</si>
  <si>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</si>
  <si>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</si>
  <si>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</si>
  <si>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</si>
  <si>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</si>
  <si>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</si>
  <si>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</si>
  <si>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</si>
  <si>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</si>
  <si>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</si>
  <si>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</si>
  <si>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</si>
  <si>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</si>
  <si>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</si>
  <si>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</si>
  <si>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</si>
  <si>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</si>
  <si>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</si>
  <si>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</si>
  <si>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</si>
  <si>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</si>
  <si>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</si>
  <si>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</si>
  <si>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</si>
  <si>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</si>
  <si>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</si>
  <si>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</si>
  <si>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</si>
  <si>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</si>
  <si>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</si>
  <si>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</si>
  <si>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</si>
  <si>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</si>
  <si>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</si>
  <si>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</si>
  <si>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</si>
  <si>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</si>
  <si>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</si>
  <si>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</si>
  <si>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</si>
  <si>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</si>
  <si>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</si>
  <si>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</si>
  <si>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</si>
  <si>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</si>
  <si>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</si>
  <si>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</si>
  <si>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</si>
  <si>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</si>
  <si>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</si>
  <si>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</si>
  <si>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</si>
  <si>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</si>
  <si>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</si>
  <si>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</si>
  <si>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</si>
  <si>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</si>
  <si>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</si>
  <si>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</si>
  <si>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</si>
  <si>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</si>
  <si>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</si>
  <si>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</si>
  <si>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</si>
  <si>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</si>
  <si>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</si>
  <si>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</si>
  <si>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</si>
  <si>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</si>
  <si>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</si>
  <si>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</si>
  <si>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</si>
  <si>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</si>
  <si>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</si>
  <si>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</si>
  <si>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</si>
  <si>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</si>
  <si>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</si>
  <si>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</si>
  <si>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</si>
  <si>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</si>
  <si>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</si>
  <si>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</si>
  <si>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</si>
  <si>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</si>
  <si>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</si>
  <si>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</si>
  <si>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</si>
  <si>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</si>
  <si>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</si>
  <si>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</si>
  <si>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</si>
  <si>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</si>
  <si>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</si>
  <si>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</si>
  <si>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</si>
  <si>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</si>
  <si>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</si>
  <si>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</si>
  <si>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</si>
  <si>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</si>
  <si>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</si>
  <si>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</si>
  <si>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</si>
  <si>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</si>
  <si>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</si>
  <si>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</si>
  <si>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</si>
  <si>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</si>
  <si>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</si>
  <si>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</si>
  <si>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</si>
  <si>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</si>
  <si>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</si>
  <si>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</si>
  <si>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</si>
  <si>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</si>
  <si>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</si>
  <si>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</si>
  <si>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</si>
  <si>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</si>
  <si>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</si>
  <si>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</si>
  <si>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</si>
  <si>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</si>
  <si>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</si>
  <si>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</si>
  <si>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</si>
  <si>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</si>
  <si>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</si>
  <si>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</si>
  <si>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</si>
  <si>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</si>
  <si>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</si>
  <si>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</si>
  <si>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</si>
  <si>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</si>
  <si>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</si>
  <si>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</si>
  <si>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</si>
  <si>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</si>
  <si>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</si>
  <si>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</si>
  <si>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</si>
  <si>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</si>
  <si>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</si>
  <si>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</si>
  <si>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</si>
  <si>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</si>
  <si>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</si>
  <si>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</si>
  <si>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</si>
  <si>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</si>
  <si>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</si>
  <si>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</si>
  <si>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</si>
  <si>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</si>
  <si>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</si>
  <si>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</si>
  <si>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</si>
  <si>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</si>
  <si>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</si>
  <si>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</si>
  <si>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</si>
  <si>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</si>
  <si>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</si>
  <si>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</si>
  <si>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</si>
  <si>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</si>
  <si>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</si>
  <si>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</si>
  <si>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</si>
  <si>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</si>
  <si>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</si>
  <si>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</si>
  <si>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</si>
  <si>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</si>
  <si>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</si>
  <si>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</si>
  <si>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</si>
  <si>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</si>
  <si>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</si>
  <si>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</si>
  <si>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</si>
  <si>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</si>
  <si>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</si>
  <si>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</si>
  <si>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</si>
  <si>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</si>
  <si>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</si>
  <si>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</si>
  <si>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</si>
  <si>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</si>
  <si>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</si>
  <si>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</si>
  <si>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</si>
  <si>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</si>
  <si>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</si>
  <si>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</si>
  <si>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</si>
  <si>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</si>
  <si>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</si>
  <si>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</si>
  <si>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</si>
  <si>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</si>
  <si>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</si>
  <si>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</si>
  <si>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</si>
  <si>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</si>
  <si>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</si>
  <si>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</si>
  <si>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</si>
  <si>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</si>
  <si>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</si>
  <si>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</si>
  <si>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</si>
  <si>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</si>
  <si>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</si>
  <si>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</si>
  <si>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</si>
  <si>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</si>
  <si>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</si>
  <si>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</si>
  <si>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</si>
  <si>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</si>
  <si>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</si>
  <si>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</si>
  <si>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</si>
  <si>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</si>
  <si>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</si>
  <si>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</si>
  <si>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</si>
  <si>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</si>
  <si>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</si>
  <si>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</si>
  <si>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</si>
  <si>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</si>
  <si>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</si>
  <si>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</si>
  <si>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</si>
  <si>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</si>
  <si>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</si>
  <si>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</si>
  <si>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</si>
  <si>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</si>
  <si>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</si>
  <si>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</si>
  <si>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</si>
  <si>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</si>
  <si>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</si>
  <si>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</si>
  <si>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</si>
  <si>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</si>
  <si>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</si>
  <si>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</si>
  <si>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</si>
  <si>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</si>
  <si>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</si>
  <si>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</si>
  <si>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</si>
  <si>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</si>
  <si>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</si>
  <si>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</si>
  <si>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</si>
  <si>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</si>
  <si>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</si>
  <si>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</si>
  <si>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</si>
  <si>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</si>
  <si>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</si>
  <si>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</si>
  <si>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</si>
  <si>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</si>
  <si>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</si>
  <si>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</si>
  <si>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</si>
  <si>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</si>
  <si>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</si>
  <si>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</si>
  <si>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</si>
  <si>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</si>
  <si>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</si>
  <si>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</si>
  <si>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</si>
  <si>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</si>
  <si>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</si>
  <si>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</si>
  <si>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</si>
  <si>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</si>
  <si>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</si>
  <si>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</si>
  <si>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</si>
  <si>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</si>
  <si>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</si>
  <si>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</si>
  <si>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</si>
  <si>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</si>
  <si>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</si>
  <si>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</si>
  <si>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</si>
  <si>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</si>
  <si>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</si>
  <si>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</si>
  <si>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</si>
  <si>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</si>
  <si>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</si>
  <si>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</si>
  <si>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</si>
  <si>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</si>
  <si>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</si>
  <si>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</si>
  <si>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</si>
  <si>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</si>
  <si>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</si>
  <si>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</si>
  <si>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</si>
  <si>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</si>
  <si>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</si>
  <si>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</si>
  <si>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</si>
  <si>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</si>
  <si>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</si>
  <si>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</si>
  <si>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</si>
  <si>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</si>
  <si>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</si>
  <si>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</si>
  <si>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</si>
  <si>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</si>
  <si>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</si>
  <si>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</si>
  <si>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</si>
  <si>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</si>
  <si>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</si>
  <si>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</si>
  <si>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</si>
  <si>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</si>
  <si>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</si>
  <si>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</si>
  <si>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</si>
  <si>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</si>
  <si>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</si>
  <si>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</si>
  <si>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</si>
  <si>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</si>
  <si>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</si>
  <si>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</si>
  <si>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</si>
  <si>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</si>
  <si>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</si>
  <si>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</si>
  <si>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</si>
  <si>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</si>
  <si>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</si>
  <si>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</si>
  <si>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</si>
  <si>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</si>
  <si>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</si>
  <si>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</si>
  <si>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</si>
  <si>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</si>
  <si>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</si>
  <si>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</si>
  <si>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</si>
  <si>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</si>
  <si>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</si>
  <si>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</si>
  <si>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</si>
  <si>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</si>
  <si>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</si>
  <si>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</si>
  <si>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</si>
  <si>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</si>
  <si>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</si>
  <si>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</si>
  <si>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</si>
  <si>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</si>
  <si>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</si>
  <si>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</si>
  <si>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</si>
  <si>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</si>
  <si>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</si>
  <si>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</si>
  <si>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</si>
  <si>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</si>
  <si>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</si>
  <si>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</si>
  <si>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</si>
  <si>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</si>
  <si>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</si>
  <si>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</si>
  <si>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</si>
  <si>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</si>
  <si>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</si>
  <si>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</si>
  <si>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</si>
  <si>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</si>
  <si>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</si>
  <si>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</si>
  <si>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</si>
  <si>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</si>
  <si>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</si>
  <si>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</si>
  <si>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</si>
  <si>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</si>
  <si>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</si>
  <si>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</si>
  <si>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</si>
  <si>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</si>
  <si>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</si>
  <si>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</si>
  <si>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</si>
  <si>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</si>
  <si>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</si>
  <si>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</si>
  <si>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</si>
  <si>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</si>
  <si>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</si>
  <si>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</si>
  <si>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</si>
  <si>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</si>
  <si>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</si>
  <si>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</si>
  <si>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</si>
  <si>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</si>
  <si>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</si>
  <si>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</si>
  <si>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</si>
  <si>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</si>
  <si>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</si>
  <si>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</si>
  <si>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</si>
  <si>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</si>
  <si>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</si>
  <si>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</si>
  <si>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</si>
  <si>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</si>
  <si>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</si>
  <si>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</si>
  <si>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</si>
  <si>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</si>
  <si>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</si>
  <si>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</si>
  <si>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</si>
  <si>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</si>
  <si>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</si>
  <si>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</si>
  <si>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</si>
  <si>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</si>
  <si>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</si>
  <si>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</si>
  <si>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</si>
  <si>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</si>
  <si>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</si>
  <si>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</si>
  <si>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</si>
  <si>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</si>
  <si>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</si>
  <si>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</si>
  <si>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</si>
  <si>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</si>
  <si>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</si>
  <si>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</si>
  <si>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</si>
  <si>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</si>
  <si>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</si>
  <si>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</si>
  <si>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</si>
  <si>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</si>
  <si>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</si>
  <si>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</si>
  <si>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</si>
  <si>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</si>
  <si>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</si>
  <si>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</si>
  <si>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</si>
  <si>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</si>
  <si>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</si>
  <si>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</si>
  <si>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</si>
  <si>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</si>
  <si>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</si>
  <si>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</si>
  <si>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</si>
  <si>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</si>
  <si>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</si>
  <si>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</si>
  <si>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</si>
  <si>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</si>
  <si>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</si>
  <si>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</si>
  <si>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</si>
  <si>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</si>
  <si>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</si>
  <si>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</si>
  <si>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</si>
  <si>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</si>
  <si>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</si>
  <si>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</si>
  <si>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</si>
  <si>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</si>
  <si>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</si>
  <si>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</si>
  <si>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</si>
  <si>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</si>
  <si>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</si>
  <si>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</si>
  <si>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</si>
  <si>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</si>
  <si>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</si>
  <si>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</si>
  <si>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</si>
  <si>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</si>
  <si>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</si>
  <si>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</si>
  <si>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</si>
  <si>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</si>
  <si>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</si>
  <si>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</si>
  <si>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</si>
  <si>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</si>
  <si>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</si>
  <si>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</si>
  <si>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</si>
  <si>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</si>
  <si>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</si>
  <si>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</si>
  <si>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</si>
  <si>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</si>
  <si>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</si>
  <si>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</si>
  <si>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</si>
  <si>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</si>
  <si>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</si>
  <si>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</si>
  <si>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</si>
  <si>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</si>
  <si>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</si>
  <si>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</si>
  <si>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</si>
  <si>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</si>
  <si>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</si>
  <si>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</si>
  <si>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</si>
  <si>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</si>
  <si>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</si>
  <si>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</si>
  <si>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</si>
  <si>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</si>
  <si>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</si>
  <si>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</si>
  <si>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</si>
  <si>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</si>
  <si>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</si>
  <si>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</si>
  <si>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</si>
  <si>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</si>
  <si>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</si>
  <si>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</si>
  <si>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</si>
  <si>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</si>
  <si>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</si>
  <si>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</si>
  <si>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</si>
  <si>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</si>
  <si>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</si>
  <si>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</si>
  <si>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</si>
  <si>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</si>
  <si>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</si>
  <si>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</si>
  <si>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</si>
  <si>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</si>
  <si>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</si>
  <si>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</si>
  <si>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</si>
  <si>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</si>
  <si>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</si>
  <si>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</si>
  <si>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</si>
  <si>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</si>
  <si>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</si>
  <si>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</si>
  <si>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</si>
  <si>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</si>
  <si>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</si>
  <si>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</si>
  <si>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</si>
  <si>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</si>
  <si>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</si>
  <si>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</si>
  <si>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</si>
  <si>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</si>
  <si>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</si>
  <si>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</si>
  <si>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</si>
  <si>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</si>
  <si>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</si>
  <si>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</si>
  <si>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</si>
  <si>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</si>
  <si>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</si>
  <si>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</si>
  <si>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</si>
  <si>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</si>
  <si>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</si>
  <si>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</si>
  <si>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</si>
  <si>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</si>
  <si>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</si>
  <si>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</si>
  <si>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</si>
  <si>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</si>
  <si>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</si>
  <si>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</si>
  <si>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</si>
  <si>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</si>
  <si>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</si>
  <si>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</si>
  <si>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</si>
  <si>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</si>
  <si>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</si>
  <si>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</si>
  <si>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</si>
  <si>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</si>
  <si>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</si>
  <si>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</si>
  <si>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</si>
  <si>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</si>
  <si>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</si>
  <si>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</si>
  <si>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</si>
  <si>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</si>
  <si>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</si>
  <si>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</si>
  <si>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</si>
  <si>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</si>
  <si>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</si>
  <si>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</si>
  <si>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</si>
  <si>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</si>
  <si>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</si>
  <si>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</si>
  <si>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</si>
  <si>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</si>
  <si>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</si>
  <si>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</si>
  <si>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</si>
  <si>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</si>
  <si>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</si>
  <si>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</si>
  <si>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</si>
  <si>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</si>
  <si>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</si>
  <si>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</si>
  <si>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</si>
  <si>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</si>
  <si>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</si>
  <si>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</si>
  <si>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</si>
  <si>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</si>
  <si>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</si>
  <si>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</si>
  <si>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</si>
  <si>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</si>
  <si>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</si>
  <si>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</si>
  <si>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</si>
  <si>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</si>
  <si>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</si>
  <si>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</si>
  <si>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</si>
  <si>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</si>
  <si>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</si>
  <si>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</si>
  <si>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</si>
  <si>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</si>
  <si>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</si>
  <si>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</si>
  <si>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</si>
  <si>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</si>
  <si>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</si>
  <si>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</si>
  <si>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</si>
  <si>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</si>
  <si>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</si>
  <si>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</si>
  <si>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</si>
  <si>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</si>
  <si>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</si>
  <si>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</si>
  <si>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</si>
  <si>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</si>
  <si>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</si>
  <si>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</si>
  <si>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</si>
  <si>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</si>
  <si>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</si>
  <si>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</si>
  <si>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</si>
  <si>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</si>
  <si>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</si>
  <si>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</si>
  <si>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</si>
  <si>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</si>
  <si>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</si>
  <si>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</si>
  <si>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</si>
  <si>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</si>
  <si>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</si>
  <si>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</si>
  <si>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</si>
  <si>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</si>
  <si>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</si>
  <si>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</si>
  <si>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</si>
  <si>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</si>
  <si>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</si>
  <si>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</si>
  <si>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</si>
  <si>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</si>
  <si>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</si>
  <si>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</si>
  <si>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</si>
  <si>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</si>
  <si>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</si>
  <si>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</si>
  <si>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</si>
  <si>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</si>
  <si>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</si>
  <si>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</si>
  <si>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</si>
  <si>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</si>
  <si>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</si>
  <si>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</si>
  <si>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</si>
  <si>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</si>
  <si>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</si>
  <si>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</si>
  <si>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</si>
  <si>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</si>
  <si>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</si>
  <si>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</si>
  <si>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</si>
  <si>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</si>
  <si>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</si>
  <si>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</si>
  <si>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</si>
  <si>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</si>
  <si>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</si>
  <si>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</si>
  <si>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</si>
  <si>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</si>
  <si>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</si>
  <si>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</si>
  <si>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</si>
  <si>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</si>
  <si>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</si>
  <si>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</si>
  <si>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</si>
  <si>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</si>
  <si>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</si>
  <si>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</si>
  <si>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</si>
  <si>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</si>
  <si>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</si>
  <si>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</si>
  <si>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</si>
  <si>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</si>
  <si>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</si>
  <si>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</si>
  <si>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</si>
  <si>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</si>
  <si>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</si>
  <si>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</si>
  <si>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</si>
  <si>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</si>
  <si>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</si>
  <si>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</si>
  <si>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</si>
  <si>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</si>
  <si>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</si>
  <si>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</si>
  <si>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</si>
  <si>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</si>
  <si>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</si>
  <si>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</si>
  <si>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</si>
  <si>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</si>
  <si>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</si>
  <si>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</si>
  <si>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</si>
  <si>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</si>
  <si>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</si>
  <si>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</si>
  <si>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</si>
  <si>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</si>
  <si>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</si>
  <si>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</si>
  <si>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</si>
  <si>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</si>
  <si>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</si>
  <si>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</si>
  <si>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</si>
  <si>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</si>
  <si>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</si>
  <si>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</si>
  <si>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</si>
  <si>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</si>
  <si>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</si>
  <si>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</si>
  <si>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</si>
  <si>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</si>
  <si>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</si>
  <si>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</si>
  <si>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</si>
  <si>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</si>
  <si>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</si>
  <si>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</si>
  <si>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</si>
  <si>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</si>
  <si>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</si>
  <si>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</si>
  <si>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</si>
  <si>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</si>
  <si>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</si>
  <si>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</si>
  <si>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</si>
  <si>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</si>
  <si>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</si>
  <si>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</si>
  <si>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</si>
  <si>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</si>
  <si>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</si>
  <si>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</si>
  <si>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</si>
  <si>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</si>
  <si>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</si>
  <si>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</si>
  <si>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</si>
  <si>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</si>
  <si>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</si>
  <si>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</si>
  <si>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</si>
  <si>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</si>
  <si>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</si>
  <si>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</si>
  <si>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</si>
  <si>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</si>
  <si>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</si>
  <si>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</si>
  <si>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</si>
  <si>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</si>
  <si>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</si>
  <si>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</si>
  <si>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</si>
  <si>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</si>
  <si>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</si>
  <si>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</si>
  <si>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</si>
  <si>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</si>
  <si>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</si>
  <si>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</si>
  <si>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</si>
  <si>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</si>
  <si>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</si>
  <si>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</si>
  <si>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</si>
  <si>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</si>
  <si>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</si>
  <si>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</si>
  <si>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</si>
  <si>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</si>
  <si>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</si>
  <si>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</si>
  <si>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</si>
  <si>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</si>
  <si>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</si>
  <si>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</si>
  <si>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</si>
  <si>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</si>
  <si>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</si>
  <si>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</si>
  <si>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</si>
  <si>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</si>
  <si>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</si>
  <si>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</si>
  <si>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</si>
  <si>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</si>
  <si>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</si>
  <si>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</si>
  <si>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</si>
  <si>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</si>
  <si>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</si>
  <si>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</si>
  <si>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</si>
  <si>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</si>
  <si>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</si>
  <si>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</si>
  <si>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</si>
  <si>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</si>
  <si>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</si>
  <si>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</si>
  <si>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</si>
  <si>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</si>
  <si>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</si>
  <si>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</si>
  <si>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</si>
  <si>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</si>
  <si>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</si>
  <si>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</si>
  <si>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</si>
  <si>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</si>
  <si>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</si>
  <si>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</si>
  <si>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</si>
  <si>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</si>
  <si>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</si>
  <si>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</si>
  <si>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</si>
  <si>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</si>
  <si>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</si>
  <si>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</si>
  <si>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</si>
  <si>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</si>
  <si>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</si>
  <si>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</si>
  <si>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</si>
  <si>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</si>
  <si>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</si>
  <si>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</si>
  <si>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</si>
  <si>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</si>
  <si>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</si>
  <si>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</si>
  <si>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</si>
  <si>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</si>
  <si>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</si>
  <si>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</si>
  <si>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</si>
  <si>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</si>
  <si>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</si>
  <si>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</si>
  <si>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</si>
  <si>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</si>
  <si>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</si>
  <si>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</si>
  <si>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</si>
  <si>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</si>
  <si>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</si>
  <si>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</si>
  <si>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</si>
  <si>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</si>
  <si>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</si>
  <si>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</si>
  <si>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</si>
  <si>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</si>
  <si>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</si>
  <si>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</si>
  <si>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</si>
  <si>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</si>
  <si>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</si>
  <si>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</si>
  <si>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</si>
  <si>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</si>
  <si>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</si>
  <si>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</si>
  <si>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</si>
  <si>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</si>
  <si>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</si>
  <si>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</si>
  <si>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</si>
  <si>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</si>
  <si>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</si>
  <si>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</si>
  <si>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</si>
  <si>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</si>
  <si>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</si>
  <si>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</si>
  <si>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</si>
  <si>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</si>
  <si>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</si>
  <si>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</si>
  <si>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</si>
  <si>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</si>
  <si>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</si>
  <si>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</si>
  <si>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</si>
  <si>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</si>
  <si>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</si>
  <si>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</si>
  <si>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</si>
  <si>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</si>
  <si>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</si>
  <si>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</si>
  <si>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</si>
  <si>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</si>
  <si>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</si>
  <si>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</si>
  <si>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</si>
  <si>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</si>
  <si>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</si>
  <si>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</si>
  <si>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</si>
  <si>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</si>
  <si>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</si>
  <si>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</si>
  <si>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</si>
  <si>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</si>
  <si>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</si>
  <si>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</si>
  <si>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</si>
  <si>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</si>
  <si>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</si>
  <si>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</si>
  <si>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</si>
  <si>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</si>
  <si>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</si>
  <si>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</si>
  <si>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</si>
  <si>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</si>
  <si>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</si>
  <si>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</si>
  <si>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</si>
  <si>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</si>
  <si>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</si>
  <si>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</si>
  <si>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</si>
  <si>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</si>
  <si>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</si>
  <si>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</si>
  <si>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</si>
  <si>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</si>
  <si>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</si>
  <si>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</si>
  <si>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</si>
  <si>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</si>
  <si>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</si>
  <si>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</si>
  <si>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</si>
  <si>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</si>
  <si>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</si>
  <si>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</si>
  <si>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</si>
  <si>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</si>
  <si>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</si>
  <si>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</si>
  <si>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</si>
  <si>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</si>
  <si>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</si>
  <si>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</si>
  <si>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</si>
  <si>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</si>
  <si>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</si>
  <si>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</si>
  <si>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</si>
  <si>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</si>
  <si>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</si>
  <si>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</si>
  <si>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</si>
  <si>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</si>
  <si>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</si>
  <si>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</si>
  <si>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</si>
  <si>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</si>
  <si>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</si>
  <si>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</si>
  <si>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</si>
  <si>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</si>
  <si>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</si>
  <si>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</si>
  <si>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</si>
  <si>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</si>
  <si>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</si>
  <si>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</si>
  <si>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</si>
  <si>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</si>
  <si>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</si>
  <si>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</si>
  <si>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</si>
  <si>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</si>
  <si>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</si>
  <si>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</si>
  <si>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</si>
  <si>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</si>
  <si>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</si>
  <si>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</si>
  <si>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</si>
  <si>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</si>
  <si>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</si>
  <si>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</si>
  <si>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</si>
  <si>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</si>
  <si>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</si>
  <si>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</si>
  <si>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</si>
  <si>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</si>
  <si>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</si>
  <si>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</si>
  <si>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</si>
  <si>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</si>
  <si>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</si>
  <si>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</si>
  <si>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</si>
  <si>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</si>
  <si>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</si>
  <si>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</si>
  <si>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</si>
  <si>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</si>
  <si>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</si>
  <si>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</si>
  <si>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</si>
  <si>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</si>
  <si>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</si>
  <si>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</si>
  <si>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</si>
  <si>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</si>
  <si>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</si>
  <si>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</si>
  <si>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</si>
  <si>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</si>
  <si>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</si>
  <si>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</si>
  <si>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</si>
  <si>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</si>
  <si>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</si>
  <si>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</si>
  <si>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</si>
  <si>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</si>
  <si>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</si>
  <si>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</si>
  <si>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</si>
  <si>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</si>
  <si>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</si>
  <si>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</si>
  <si>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</si>
  <si>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</si>
  <si>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</si>
  <si>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</si>
  <si>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</si>
  <si>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</si>
  <si>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</si>
  <si>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</si>
  <si>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</si>
  <si>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</si>
  <si>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</si>
  <si>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</si>
  <si>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</si>
  <si>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</si>
  <si>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</si>
  <si>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</si>
  <si>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</si>
  <si>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</si>
  <si>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</si>
  <si>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</si>
  <si>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</si>
  <si>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</si>
  <si>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</si>
  <si>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</si>
  <si>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</si>
  <si>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</si>
  <si>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</si>
  <si>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</si>
  <si>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</si>
  <si>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</si>
  <si>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</si>
  <si>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</si>
  <si>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</si>
  <si>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</si>
  <si>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</si>
  <si>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</si>
  <si>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</si>
  <si>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</si>
  <si>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</si>
  <si>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</si>
  <si>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</si>
  <si>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</si>
  <si>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</si>
  <si>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</si>
  <si>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</si>
  <si>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</si>
  <si>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</si>
  <si>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</si>
  <si>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</si>
  <si>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</si>
  <si>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</si>
  <si>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</si>
  <si>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</si>
  <si>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</si>
  <si>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</si>
  <si>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</si>
  <si>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</si>
  <si>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</si>
  <si>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</si>
  <si>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</si>
  <si>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</si>
  <si>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</si>
  <si>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</si>
  <si>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</si>
  <si>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</si>
  <si>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</si>
  <si>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</si>
  <si>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</si>
  <si>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</si>
  <si>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</si>
  <si>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</si>
  <si>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</si>
  <si>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</si>
  <si>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</si>
  <si>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</si>
  <si>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</si>
  <si>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</si>
  <si>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</si>
  <si>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</si>
  <si>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</si>
  <si>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</si>
  <si>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</si>
  <si>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</si>
  <si>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</si>
  <si>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</si>
  <si>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</si>
  <si>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</si>
  <si>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</si>
  <si>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</si>
  <si>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</si>
  <si>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</si>
  <si>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</si>
  <si>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</si>
  <si>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</si>
  <si>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</si>
  <si>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</si>
  <si>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</si>
  <si>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</si>
  <si>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</si>
  <si>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</si>
  <si>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</si>
  <si>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</si>
  <si>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</si>
  <si>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</si>
  <si>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</si>
  <si>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</si>
  <si>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</si>
  <si>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</si>
  <si>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</si>
  <si>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</si>
  <si>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</si>
  <si>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</si>
  <si>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</si>
  <si>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</si>
  <si>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</si>
  <si>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</si>
  <si>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</si>
  <si>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</si>
  <si>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</si>
  <si>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</si>
  <si>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</si>
  <si>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</si>
  <si>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</si>
  <si>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</si>
  <si>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</si>
  <si>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</si>
  <si>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</si>
  <si>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</si>
  <si>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</si>
  <si>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</si>
  <si>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</si>
  <si>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</si>
  <si>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</si>
  <si>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</si>
  <si>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</si>
  <si>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</si>
  <si>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</si>
  <si>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</si>
  <si>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</si>
  <si>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</si>
  <si>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</si>
  <si>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</si>
  <si>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</si>
  <si>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</si>
  <si>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</si>
  <si>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</si>
  <si>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</si>
  <si>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</si>
  <si>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</si>
  <si>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</si>
  <si>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</si>
  <si>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</si>
  <si>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</si>
  <si>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</si>
  <si>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</si>
  <si>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</si>
  <si>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</si>
  <si>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</si>
  <si>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</si>
  <si>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</si>
  <si>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</si>
  <si>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</si>
  <si>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</si>
  <si>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</si>
  <si>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</si>
  <si>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</si>
  <si>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</si>
  <si>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</si>
  <si>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</si>
  <si>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</si>
  <si>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</si>
  <si>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</si>
  <si>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</si>
  <si>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</si>
  <si>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</si>
  <si>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</si>
  <si>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</si>
  <si>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</si>
  <si>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</si>
  <si>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</si>
  <si>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</si>
  <si>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</si>
  <si>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</si>
  <si>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</si>
  <si>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</si>
  <si>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</si>
  <si>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</si>
  <si>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</si>
  <si>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</si>
  <si>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</si>
  <si>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</si>
  <si>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</si>
  <si>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</si>
  <si>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</si>
  <si>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</si>
  <si>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</si>
  <si>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</si>
  <si>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</si>
  <si>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</si>
  <si>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</si>
  <si>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</si>
  <si>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</si>
  <si>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</si>
  <si>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</si>
  <si>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</si>
  <si>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</si>
  <si>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</si>
  <si>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</si>
  <si>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</si>
  <si>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</si>
  <si>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</si>
  <si>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</si>
  <si>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</si>
  <si>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</si>
  <si>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</si>
  <si>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</si>
  <si>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</si>
  <si>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</si>
  <si>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</si>
  <si>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</si>
  <si>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</si>
  <si>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</si>
  <si>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</si>
  <si>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</si>
  <si>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</si>
  <si>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</si>
  <si>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</si>
  <si>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</si>
  <si>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</si>
  <si>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</si>
  <si>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</si>
  <si>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</si>
  <si>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</si>
  <si>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</si>
  <si>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</si>
  <si>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</si>
  <si>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</si>
  <si>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</si>
  <si>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</si>
  <si>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</si>
  <si>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</si>
  <si>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</si>
  <si>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</si>
  <si>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</si>
  <si>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</si>
  <si>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</si>
  <si>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</si>
  <si>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</si>
  <si>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</si>
  <si>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</si>
  <si>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</si>
  <si>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</si>
  <si>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</si>
  <si>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</si>
  <si>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</si>
  <si>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</si>
  <si>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</si>
  <si>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</si>
  <si>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</si>
  <si>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</si>
  <si>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</si>
  <si>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</si>
  <si>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</si>
  <si>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</si>
  <si>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</si>
  <si>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</si>
  <si>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</si>
  <si>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</si>
  <si>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</si>
  <si>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</si>
  <si>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</si>
  <si>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</si>
  <si>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</si>
  <si>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</si>
  <si>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</si>
  <si>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</si>
  <si>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</si>
  <si>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</si>
  <si>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</si>
  <si>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</si>
  <si>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</si>
  <si>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</si>
  <si>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</si>
  <si>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</si>
  <si>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</si>
  <si>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</si>
  <si>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</si>
  <si>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</si>
  <si>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</si>
  <si>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</si>
  <si>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</si>
  <si>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</si>
  <si>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</si>
  <si>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</si>
  <si>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</si>
  <si>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</si>
  <si>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</si>
  <si>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</si>
  <si>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</si>
  <si>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</si>
  <si>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</si>
  <si>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</si>
  <si>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</si>
  <si>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</si>
  <si>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</si>
  <si>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</si>
  <si>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</si>
  <si>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</si>
  <si>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</si>
  <si>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</si>
  <si>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</si>
  <si>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</si>
  <si>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</si>
  <si>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</si>
  <si>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</si>
  <si>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</si>
  <si>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</si>
  <si>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</si>
  <si>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</si>
  <si>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</si>
  <si>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</si>
  <si>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</si>
  <si>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</si>
  <si>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</si>
  <si>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</si>
  <si>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</si>
  <si>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</si>
  <si>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</si>
  <si>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</si>
  <si>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</si>
  <si>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</si>
  <si>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</si>
  <si>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</si>
  <si>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</si>
  <si>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</si>
  <si>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</si>
  <si>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</si>
  <si>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</si>
  <si>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</si>
  <si>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</si>
  <si>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</si>
  <si>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</si>
  <si>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</si>
  <si>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</si>
  <si>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</si>
  <si>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</si>
  <si>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</si>
  <si>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</si>
  <si>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</si>
  <si>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</si>
  <si>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</si>
  <si>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</si>
  <si>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</si>
  <si>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</si>
  <si>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</si>
  <si>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</si>
  <si>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</si>
  <si>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</si>
  <si>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</si>
  <si>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</si>
  <si>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</si>
  <si>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</si>
  <si>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</si>
  <si>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</si>
  <si>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</si>
  <si>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</si>
  <si>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</si>
  <si>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</si>
  <si>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</si>
  <si>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</si>
  <si>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</si>
  <si>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</si>
  <si>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</si>
  <si>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</si>
  <si>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</si>
  <si>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</si>
  <si>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</si>
  <si>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</si>
  <si>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</si>
  <si>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</si>
  <si>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</si>
  <si>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</si>
  <si>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</si>
  <si>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</si>
  <si>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</si>
  <si>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</si>
  <si>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</si>
  <si>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</si>
  <si>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</si>
  <si>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</si>
  <si>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</si>
  <si>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</si>
  <si>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</si>
  <si>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</si>
  <si>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</si>
  <si>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</si>
  <si>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</si>
  <si>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</si>
  <si>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</si>
  <si>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</si>
  <si>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</si>
  <si>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</si>
  <si>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</si>
  <si>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</si>
  <si>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</si>
  <si>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</si>
  <si>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</si>
  <si>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</si>
  <si>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</si>
  <si>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</si>
  <si>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</si>
  <si>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</si>
  <si>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</si>
  <si>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</si>
  <si>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</si>
  <si>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</si>
  <si>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</si>
  <si>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</si>
  <si>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</si>
  <si>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</si>
  <si>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</si>
  <si>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</si>
  <si>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</si>
  <si>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</si>
  <si>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</si>
  <si>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</si>
  <si>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</si>
  <si>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</si>
  <si>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</si>
  <si>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</si>
  <si>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</si>
  <si>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</si>
  <si>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</si>
  <si>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</si>
  <si>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</si>
  <si>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</si>
  <si>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</si>
  <si>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</si>
  <si>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</si>
  <si>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</si>
  <si>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</si>
  <si>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</si>
  <si>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</si>
  <si>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</si>
  <si>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</si>
  <si>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</si>
  <si>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</si>
  <si>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</si>
  <si>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</si>
  <si>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</si>
  <si>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</si>
  <si>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</si>
  <si>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</si>
  <si>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</si>
  <si>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</si>
  <si>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</si>
  <si>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</si>
  <si>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</si>
  <si>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</si>
  <si>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</si>
  <si>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</si>
  <si>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</si>
  <si>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</si>
  <si>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</si>
  <si>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</si>
  <si>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</si>
  <si>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</si>
  <si>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</si>
  <si>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</si>
  <si>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</si>
  <si>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</si>
  <si>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</si>
  <si>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</si>
  <si>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</si>
  <si>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</si>
  <si>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</si>
  <si>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</si>
  <si>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</si>
  <si>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</si>
  <si>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</si>
  <si>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</si>
  <si>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</si>
  <si>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</si>
  <si>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</si>
  <si>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</si>
  <si>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</si>
  <si>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</si>
  <si>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</si>
  <si>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</si>
  <si>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</si>
  <si>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</si>
  <si>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</si>
  <si>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</si>
  <si>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</si>
  <si>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</si>
  <si>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</si>
  <si>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</si>
  <si>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</si>
  <si>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</si>
  <si>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</si>
  <si>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</si>
  <si>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</si>
  <si>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</si>
  <si>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</si>
  <si>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</si>
  <si>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</si>
  <si>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</si>
  <si>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</si>
  <si>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</si>
  <si>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</si>
  <si>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</si>
  <si>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</si>
  <si>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</si>
  <si>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</si>
  <si>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</si>
  <si>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</si>
  <si>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</si>
  <si>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</si>
  <si>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</si>
  <si>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</si>
  <si>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</si>
  <si>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</si>
  <si>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</si>
  <si>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</si>
  <si>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</si>
  <si>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</si>
  <si>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</si>
  <si>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</si>
  <si>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</si>
  <si>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</si>
  <si>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</si>
  <si>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</si>
  <si>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</si>
  <si>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</si>
  <si>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</si>
  <si>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</si>
  <si>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</si>
  <si>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</si>
  <si>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</si>
  <si>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</si>
  <si>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</si>
  <si>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</si>
  <si>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</si>
  <si>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</si>
  <si>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</si>
  <si>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</si>
  <si>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</si>
  <si>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</si>
  <si>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</si>
  <si>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</si>
  <si>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</si>
  <si>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</si>
  <si>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</si>
  <si>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</si>
  <si>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</si>
  <si>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</si>
  <si>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</si>
  <si>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</si>
  <si>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</si>
  <si>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</si>
  <si>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</si>
  <si>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</si>
  <si>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</si>
  <si>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</si>
  <si>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</si>
  <si>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</si>
  <si>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</si>
  <si>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</si>
  <si>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</si>
  <si>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</si>
  <si>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</si>
  <si>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</si>
  <si>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</si>
  <si>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</si>
  <si>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</si>
  <si>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</si>
  <si>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</si>
  <si>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</si>
  <si>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</si>
  <si>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</si>
  <si>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</si>
  <si>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</si>
  <si>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</si>
  <si>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</si>
  <si>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</si>
  <si>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</si>
  <si>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</si>
  <si>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</si>
  <si>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</si>
  <si>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</si>
  <si>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</si>
  <si>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</si>
  <si>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</si>
  <si>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</si>
  <si>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</si>
  <si>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</si>
  <si>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</si>
  <si>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</si>
  <si>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</si>
  <si>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</si>
  <si>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</si>
  <si>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</si>
  <si>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</si>
  <si>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</si>
  <si>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</si>
  <si>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</si>
  <si>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</si>
  <si>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</si>
  <si>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</si>
  <si>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</si>
  <si>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</si>
  <si>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</si>
  <si>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</si>
  <si>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</si>
  <si>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</si>
  <si>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</si>
  <si>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</si>
  <si>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</si>
  <si>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</si>
  <si>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</si>
  <si>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</si>
  <si>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</si>
  <si>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</si>
  <si>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</si>
  <si>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</si>
  <si>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</si>
  <si>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</si>
  <si>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</si>
  <si>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</si>
  <si>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</si>
  <si>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</si>
  <si>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</si>
  <si>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</si>
  <si>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</si>
  <si>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</si>
  <si>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</si>
  <si>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</si>
  <si>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</si>
  <si>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</si>
  <si>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</si>
  <si>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</si>
  <si>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</si>
  <si>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</si>
  <si>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</si>
  <si>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</si>
  <si>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</si>
  <si>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</si>
  <si>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</si>
  <si>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</si>
  <si>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</si>
  <si>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</si>
  <si>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</si>
  <si>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</si>
  <si>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</si>
  <si>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</si>
  <si>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</si>
  <si>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</si>
  <si>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</si>
  <si>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</si>
  <si>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</si>
  <si>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</si>
  <si>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</si>
  <si>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</si>
  <si>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</si>
  <si>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</si>
  <si>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</si>
  <si>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</si>
  <si>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</si>
  <si>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</si>
  <si>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</si>
  <si>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</si>
  <si>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</si>
  <si>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</si>
  <si>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</si>
  <si>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</si>
  <si>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</si>
  <si>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</si>
  <si>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</si>
  <si>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</si>
  <si>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</si>
  <si>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</si>
  <si>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</si>
  <si>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</si>
  <si>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</si>
  <si>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</si>
  <si>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</si>
  <si>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</si>
  <si>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</si>
  <si>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</si>
  <si>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</si>
  <si>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</si>
  <si>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</si>
  <si>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</si>
  <si>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</si>
  <si>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</si>
  <si>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</si>
  <si>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</si>
  <si>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</si>
  <si>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</si>
  <si>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</si>
  <si>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</si>
  <si>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</si>
  <si>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</si>
  <si>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</si>
  <si>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</si>
  <si>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</si>
  <si>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</si>
  <si>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</si>
  <si>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</si>
  <si>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</si>
  <si>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</si>
  <si>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</si>
  <si>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</si>
  <si>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</si>
  <si>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</si>
  <si>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</si>
  <si>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</si>
  <si>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</si>
  <si>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</si>
  <si>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</si>
  <si>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</si>
  <si>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</si>
  <si>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</si>
  <si>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</si>
  <si>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</si>
  <si>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</si>
  <si>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</si>
  <si>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</si>
  <si>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</si>
  <si>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</si>
  <si>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</si>
  <si>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</si>
  <si>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</si>
  <si>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</si>
  <si>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</si>
  <si>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</si>
  <si>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</si>
  <si>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</si>
  <si>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</si>
  <si>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</si>
  <si>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</si>
  <si>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</si>
  <si>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</si>
  <si>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</si>
  <si>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</si>
  <si>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</si>
  <si>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</si>
  <si>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</si>
  <si>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</si>
  <si>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</si>
  <si>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</si>
  <si>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</si>
  <si>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</si>
  <si>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</si>
  <si>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</si>
  <si>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</si>
  <si>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</si>
  <si>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</si>
  <si>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</si>
  <si>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</si>
  <si>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</si>
  <si>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</si>
  <si>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</si>
  <si>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</si>
  <si>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</si>
  <si>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</si>
  <si>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</si>
  <si>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</si>
  <si>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</si>
  <si>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</si>
  <si>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</si>
  <si>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</si>
  <si>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</si>
  <si>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</si>
  <si>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</si>
  <si>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</si>
  <si>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</si>
  <si>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</si>
  <si>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</si>
  <si>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</si>
  <si>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</si>
  <si>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</si>
  <si>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</si>
  <si>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</si>
  <si>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</si>
  <si>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</si>
  <si>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</si>
  <si>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</si>
  <si>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</si>
  <si>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</si>
  <si>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</si>
  <si>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</si>
  <si>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</si>
  <si>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</si>
  <si>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</si>
  <si>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</si>
  <si>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</si>
  <si>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</si>
  <si>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</si>
  <si>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</si>
  <si>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</si>
  <si>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</si>
  <si>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</si>
  <si>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</si>
  <si>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</si>
  <si>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</si>
  <si>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</si>
  <si>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</si>
  <si>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</si>
  <si>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</si>
  <si>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</si>
  <si>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</si>
  <si>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</si>
  <si>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</si>
  <si>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</si>
  <si>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</si>
  <si>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</si>
  <si>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</si>
  <si>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</si>
  <si>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</si>
  <si>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</si>
  <si>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</si>
  <si>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</si>
  <si>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</si>
  <si>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</si>
  <si>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</si>
  <si>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</si>
  <si>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</si>
  <si>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</si>
  <si>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</si>
  <si>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</si>
  <si>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</si>
  <si>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</si>
  <si>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</si>
  <si>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</si>
  <si>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</si>
  <si>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</si>
  <si>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</si>
  <si>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</si>
  <si>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</si>
  <si>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</si>
  <si>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</si>
  <si>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</si>
  <si>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</si>
  <si>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</si>
  <si>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</si>
  <si>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</si>
  <si>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</si>
  <si>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</si>
  <si>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</si>
  <si>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</si>
  <si>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</si>
  <si>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</si>
  <si>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</si>
  <si>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</si>
  <si>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</si>
  <si>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</si>
  <si>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</si>
  <si>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</si>
  <si>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</si>
  <si>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</si>
  <si>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</si>
  <si>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</si>
  <si>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</si>
  <si>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</si>
  <si>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</si>
  <si>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</si>
  <si>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</si>
  <si>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</si>
  <si>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</si>
  <si>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</si>
  <si>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</si>
  <si>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</si>
  <si>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</si>
  <si>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</si>
  <si>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</si>
  <si>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</si>
  <si>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</si>
  <si>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</si>
  <si>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</si>
  <si>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</si>
  <si>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</si>
  <si>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</si>
  <si>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</si>
  <si>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</si>
  <si>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</si>
  <si>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</si>
  <si>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</si>
  <si>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</si>
  <si>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</si>
  <si>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</si>
  <si>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</si>
  <si>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</si>
  <si>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</si>
  <si>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</si>
  <si>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</si>
  <si>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</si>
  <si>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</si>
  <si>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</si>
  <si>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</si>
  <si>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</si>
  <si>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</si>
  <si>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</si>
  <si>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</si>
  <si>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</si>
  <si>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</si>
  <si>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</si>
  <si>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</si>
  <si>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</si>
  <si>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</si>
  <si>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</si>
  <si>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</si>
  <si>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</si>
  <si>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</si>
  <si>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</si>
  <si>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</si>
  <si>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</si>
  <si>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</si>
  <si>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</si>
  <si>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</si>
  <si>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</si>
  <si>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</si>
  <si>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</si>
  <si>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</si>
  <si>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</si>
  <si>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</si>
  <si>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</si>
  <si>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</si>
  <si>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</si>
  <si>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</si>
  <si>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</si>
  <si>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</si>
  <si>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</si>
  <si>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</si>
  <si>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</si>
  <si>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</si>
  <si>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</si>
  <si>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</si>
  <si>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</si>
  <si>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</si>
  <si>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</si>
  <si>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</si>
  <si>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</si>
  <si>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</si>
  <si>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</si>
  <si>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</si>
  <si>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</si>
  <si>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</si>
  <si>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</si>
  <si>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</si>
  <si>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</si>
  <si>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</si>
  <si>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</si>
  <si>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</si>
  <si>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</si>
  <si>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</si>
  <si>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</si>
  <si>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</si>
  <si>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</si>
  <si>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</si>
  <si>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</si>
  <si>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</si>
  <si>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</si>
  <si>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</si>
  <si>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</si>
  <si>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</si>
  <si>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</si>
  <si>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</si>
  <si>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</si>
  <si>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</si>
  <si>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</si>
  <si>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</si>
  <si>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</si>
  <si>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</si>
  <si>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</si>
  <si>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</si>
  <si>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</si>
  <si>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</si>
  <si>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</si>
  <si>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</si>
  <si>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</si>
  <si>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</si>
  <si>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</si>
  <si>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</si>
  <si>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</si>
  <si>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</si>
  <si>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</si>
  <si>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</si>
  <si>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</si>
  <si>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</si>
  <si>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</si>
  <si>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</si>
  <si>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</si>
  <si>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</si>
  <si>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</si>
  <si>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</si>
  <si>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</si>
  <si>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</si>
  <si>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</si>
  <si>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</si>
  <si>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</si>
  <si>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</si>
  <si>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</si>
  <si>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</si>
  <si>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</si>
  <si>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</si>
  <si>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</si>
  <si>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</si>
  <si>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</si>
  <si>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</si>
  <si>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</si>
  <si>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</si>
  <si>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</si>
  <si>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</si>
  <si>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</si>
  <si>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</si>
  <si>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</si>
  <si>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</si>
  <si>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</si>
  <si>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</si>
  <si>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</si>
  <si>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</si>
  <si>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</si>
  <si>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</si>
  <si>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</si>
  <si>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</si>
  <si>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</si>
  <si>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</si>
  <si>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</si>
  <si>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</si>
  <si>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</si>
  <si>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</si>
  <si>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</si>
  <si>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</si>
  <si>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</si>
  <si>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</si>
  <si>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</si>
  <si>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</si>
  <si>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</si>
  <si>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</si>
  <si>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</si>
  <si>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</si>
  <si>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</si>
  <si>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</si>
  <si>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</si>
  <si>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</si>
  <si>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</si>
  <si>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</si>
  <si>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</si>
  <si>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</si>
  <si>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</si>
  <si>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</si>
  <si>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</si>
  <si>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</si>
  <si>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</si>
  <si>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</si>
  <si>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</si>
  <si>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</si>
  <si>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</si>
  <si>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</si>
  <si>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</si>
  <si>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</si>
  <si>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</si>
  <si>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</si>
  <si>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</si>
  <si>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</si>
  <si>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</si>
  <si>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</si>
  <si>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</si>
  <si>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</si>
  <si>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</si>
  <si>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</si>
  <si>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</si>
  <si>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</si>
  <si>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</si>
  <si>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</si>
  <si>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</si>
  <si>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</si>
  <si>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</si>
  <si>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</si>
  <si>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</si>
  <si>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</si>
  <si>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</si>
  <si>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</si>
  <si>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</si>
  <si>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</si>
  <si>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</si>
  <si>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</si>
  <si>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</si>
  <si>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</si>
  <si>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</si>
  <si>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</si>
  <si>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</si>
  <si>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</si>
  <si>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</si>
  <si>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</si>
  <si>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</si>
  <si>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</si>
  <si>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</si>
  <si>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</si>
  <si>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</si>
  <si>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</si>
  <si>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</si>
  <si>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</si>
  <si>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</si>
  <si>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</si>
  <si>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</si>
  <si>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</si>
  <si>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</si>
  <si>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</si>
  <si>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</si>
  <si>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</si>
  <si>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</si>
  <si>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</si>
  <si>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</si>
  <si>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</si>
  <si>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</si>
  <si>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</si>
  <si>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</si>
  <si>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</si>
  <si>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</si>
  <si>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</si>
  <si>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</si>
  <si>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</si>
  <si>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</si>
  <si>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</si>
  <si>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</si>
  <si>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</si>
  <si>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</si>
  <si>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</si>
  <si>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</si>
  <si>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</si>
  <si>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</si>
  <si>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</si>
  <si>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</si>
  <si>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</si>
  <si>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</si>
  <si>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</si>
  <si>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</si>
  <si>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</si>
  <si>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</si>
  <si>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</si>
  <si>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</si>
  <si>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</si>
  <si>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</si>
  <si>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</si>
  <si>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</si>
  <si>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</si>
  <si>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</si>
  <si>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</si>
  <si>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</si>
  <si>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</si>
  <si>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</si>
  <si>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</si>
  <si>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</si>
  <si>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</si>
  <si>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</si>
  <si>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</si>
  <si>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</si>
  <si>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</si>
  <si>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</si>
  <si>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</si>
  <si>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</si>
  <si>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</si>
  <si>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</si>
  <si>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</si>
  <si>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</si>
  <si>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</si>
  <si>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</si>
  <si>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</si>
  <si>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</si>
  <si>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</si>
  <si>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</si>
  <si>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</si>
  <si>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</si>
  <si>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</si>
  <si>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</si>
  <si>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</si>
  <si>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</si>
  <si>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</si>
  <si>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</si>
  <si>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</si>
  <si>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</si>
  <si>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</si>
  <si>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</si>
  <si>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</si>
  <si>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</si>
  <si>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</si>
  <si>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</si>
  <si>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</si>
  <si>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</si>
  <si>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</si>
  <si>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</si>
  <si>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</si>
  <si>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</si>
  <si>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</si>
  <si>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</si>
  <si>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</si>
  <si>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</si>
  <si>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</si>
  <si>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</si>
  <si>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</si>
  <si>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</si>
  <si>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</si>
  <si>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</si>
  <si>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</si>
  <si>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</si>
  <si>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</si>
  <si>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</si>
  <si>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</si>
  <si>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</si>
  <si>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</si>
  <si>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</si>
  <si>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</si>
  <si>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</si>
  <si>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</si>
  <si>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</si>
  <si>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</si>
  <si>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</si>
  <si>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</si>
  <si>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</si>
  <si>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</si>
  <si>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</si>
  <si>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</si>
  <si>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</si>
  <si>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</si>
  <si>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</si>
  <si>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</si>
  <si>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</si>
  <si>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</si>
  <si>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</si>
  <si>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</si>
  <si>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</si>
  <si>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</si>
  <si>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</si>
  <si>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</si>
  <si>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</si>
  <si>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</si>
  <si>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</si>
  <si>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</si>
  <si>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</si>
  <si>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</si>
  <si>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</si>
  <si>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</si>
  <si>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</si>
  <si>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</si>
  <si>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</si>
  <si>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</si>
  <si>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</si>
  <si>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</si>
  <si>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</si>
  <si>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</si>
  <si>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</si>
  <si>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</si>
  <si>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</si>
  <si>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</si>
  <si>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</si>
  <si>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</si>
  <si>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</si>
  <si>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</si>
  <si>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</si>
  <si>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</si>
  <si>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</si>
  <si>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</si>
  <si>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</si>
  <si>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</si>
  <si>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</si>
  <si>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</si>
  <si>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</si>
  <si>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</si>
  <si>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</si>
  <si>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</si>
  <si>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</si>
  <si>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</si>
  <si>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</si>
  <si>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</si>
  <si>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</si>
  <si>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</si>
  <si>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</si>
  <si>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</si>
  <si>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</si>
  <si>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</si>
  <si>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</si>
  <si>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</si>
  <si>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</si>
  <si>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</si>
  <si>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</si>
  <si>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</si>
  <si>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</si>
  <si>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</si>
  <si>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</si>
  <si>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</si>
  <si>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</si>
  <si>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</si>
  <si>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</si>
  <si>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</si>
  <si>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</si>
  <si>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</si>
  <si>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</si>
  <si>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</si>
  <si>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</si>
  <si>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</si>
  <si>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</si>
  <si>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</si>
  <si>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</si>
  <si>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</si>
  <si>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</si>
  <si>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</si>
  <si>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</si>
  <si>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</si>
  <si>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</si>
  <si>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</si>
  <si>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</si>
  <si>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</si>
  <si>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</si>
  <si>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</si>
  <si>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</si>
  <si>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</si>
  <si>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</si>
  <si>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</si>
  <si>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</si>
  <si>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</si>
  <si>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</si>
  <si>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</si>
  <si>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</si>
  <si>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</si>
  <si>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</si>
  <si>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</si>
  <si>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</si>
  <si>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</si>
  <si>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</si>
  <si>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</si>
  <si>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</si>
  <si>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</si>
  <si>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</si>
  <si>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</si>
  <si>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</si>
  <si>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</si>
  <si>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</si>
  <si>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</si>
  <si>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</si>
  <si>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</si>
  <si>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</si>
  <si>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</si>
  <si>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</si>
  <si>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</si>
  <si>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</si>
  <si>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</si>
  <si>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</si>
  <si>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</si>
  <si>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</si>
  <si>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</si>
  <si>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</si>
  <si>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</si>
  <si>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</si>
  <si>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</si>
  <si>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</si>
  <si>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</si>
  <si>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</si>
  <si>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</si>
  <si>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</si>
  <si>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</si>
  <si>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</si>
  <si>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</si>
  <si>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</si>
  <si>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</si>
  <si>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</si>
  <si>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</si>
  <si>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</si>
  <si>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</si>
  <si>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</si>
  <si>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</si>
  <si>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</si>
  <si>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</si>
  <si>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</si>
  <si>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</si>
  <si>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</si>
  <si>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</si>
  <si>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</si>
  <si>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</si>
  <si>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</si>
  <si>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</si>
  <si>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</si>
  <si>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</si>
  <si>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</si>
  <si>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</si>
  <si>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</si>
  <si>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</si>
  <si>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</si>
  <si>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</si>
  <si>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</si>
  <si>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</si>
  <si>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</si>
  <si>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</si>
  <si>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</si>
  <si>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</si>
  <si>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</si>
  <si>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</si>
  <si>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</si>
  <si>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</si>
  <si>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</si>
  <si>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</si>
  <si>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</si>
  <si>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</si>
  <si>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</si>
  <si>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</si>
  <si>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</si>
  <si>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</si>
  <si>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</si>
  <si>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</si>
  <si>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</si>
  <si>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</si>
  <si>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</si>
  <si>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</si>
  <si>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</si>
  <si>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</si>
  <si>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</si>
  <si>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</si>
  <si>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</si>
  <si>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</si>
  <si>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</si>
  <si>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</si>
  <si>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</si>
  <si>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</si>
  <si>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</si>
  <si>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</si>
  <si>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</si>
  <si>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</si>
  <si>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</si>
  <si>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</si>
  <si>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</si>
  <si>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</si>
  <si>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</si>
  <si>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</si>
  <si>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</si>
  <si>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</si>
  <si>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</si>
  <si>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</si>
  <si>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</si>
  <si>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</si>
  <si>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</si>
  <si>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</si>
  <si>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</si>
  <si>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</si>
  <si>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</si>
  <si>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</si>
  <si>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</si>
  <si>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</si>
  <si>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</si>
  <si>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</si>
  <si>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</si>
  <si>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</si>
  <si>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</si>
  <si>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</si>
  <si>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</si>
  <si>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</si>
  <si>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</si>
  <si>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</si>
  <si>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</si>
  <si>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</si>
  <si>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</si>
  <si>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</si>
  <si>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</si>
  <si>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</si>
  <si>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</si>
  <si>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</si>
  <si>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</si>
  <si>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</si>
  <si>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</si>
  <si>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</si>
  <si>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</si>
  <si>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</si>
  <si>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</si>
  <si>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</si>
  <si>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</si>
  <si>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</si>
  <si>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</si>
  <si>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</si>
  <si>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</si>
  <si>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</si>
  <si>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</si>
  <si>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</si>
  <si>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</si>
  <si>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</si>
  <si>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</si>
  <si>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</si>
  <si>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</si>
  <si>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</si>
  <si>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</si>
  <si>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</si>
  <si>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</si>
  <si>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</si>
  <si>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</si>
  <si>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</si>
  <si>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</si>
  <si>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</si>
  <si>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</si>
  <si>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</si>
  <si>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</si>
  <si>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</si>
  <si>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</si>
  <si>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</si>
  <si>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</si>
  <si>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</si>
  <si>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</si>
  <si>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</si>
  <si>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</si>
  <si>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</si>
  <si>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</si>
  <si>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</si>
  <si>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</si>
  <si>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</si>
  <si>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</si>
  <si>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</si>
  <si>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</si>
  <si>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</si>
  <si>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</si>
  <si>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</si>
  <si>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</si>
  <si>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</si>
  <si>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</si>
  <si>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</si>
  <si>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</si>
  <si>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</si>
  <si>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</si>
  <si>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</si>
  <si>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</si>
  <si>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</si>
  <si>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</si>
  <si>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</si>
  <si>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</si>
  <si>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</si>
  <si>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</si>
  <si>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</si>
  <si>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</si>
  <si>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</si>
  <si>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</si>
  <si>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</si>
  <si>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</si>
  <si>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</si>
  <si>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</si>
  <si>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</si>
  <si>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</si>
  <si>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</si>
  <si>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</si>
  <si>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</si>
  <si>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</si>
  <si>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</si>
  <si>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</si>
  <si>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</si>
  <si>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</si>
  <si>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</si>
  <si>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</si>
  <si>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</si>
  <si>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</si>
  <si>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</si>
  <si>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</si>
  <si>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</si>
  <si>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</si>
  <si>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</si>
  <si>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</si>
  <si>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</si>
  <si>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</si>
  <si>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</si>
  <si>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</si>
  <si>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</si>
  <si>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</si>
  <si>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</si>
  <si>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</si>
  <si>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</si>
  <si>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</si>
  <si>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</si>
  <si>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</si>
  <si>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</si>
  <si>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</si>
  <si>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</si>
  <si>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</si>
  <si>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</si>
  <si>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</si>
  <si>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</si>
  <si>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</si>
  <si>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</si>
  <si>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</si>
  <si>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</si>
  <si>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</si>
  <si>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</si>
  <si>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</si>
  <si>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</si>
  <si>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</si>
  <si>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</si>
  <si>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</si>
  <si>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</si>
  <si>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</si>
  <si>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</si>
  <si>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</si>
  <si>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</si>
  <si>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</si>
  <si>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</si>
  <si>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</si>
  <si>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</si>
  <si>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</si>
  <si>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</si>
  <si>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</si>
  <si>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</si>
  <si>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</si>
  <si>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</si>
  <si>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</si>
  <si>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</si>
  <si>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</si>
  <si>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</si>
  <si>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</si>
  <si>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</si>
  <si>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</si>
  <si>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</si>
  <si>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</si>
  <si>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</si>
  <si>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</si>
  <si>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</si>
  <si>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</si>
  <si>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</si>
  <si>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</si>
  <si>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</si>
  <si>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</si>
  <si>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</si>
  <si>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</si>
  <si>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</si>
  <si>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</si>
  <si>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</si>
  <si>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</si>
  <si>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</si>
  <si>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</si>
  <si>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</si>
  <si>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</si>
  <si>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</si>
  <si>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</si>
  <si>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</si>
  <si>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</si>
  <si>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</si>
  <si>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</si>
  <si>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</si>
  <si>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</si>
  <si>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</si>
  <si>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</si>
  <si>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</si>
  <si>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</si>
  <si>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</si>
  <si>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</si>
  <si>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</si>
  <si>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</si>
  <si>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</si>
  <si>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</si>
  <si>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</si>
  <si>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</si>
  <si>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</si>
  <si>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</si>
  <si>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</si>
  <si>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</si>
  <si>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</si>
  <si>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</si>
  <si>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</si>
  <si>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</si>
  <si>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</si>
  <si>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</si>
  <si>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</si>
  <si>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</si>
  <si>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</si>
  <si>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</si>
  <si>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</si>
  <si>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</si>
  <si>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</si>
  <si>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</si>
  <si>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</si>
  <si>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</si>
  <si>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</si>
  <si>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</si>
  <si>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</si>
  <si>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</si>
  <si>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</si>
  <si>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</si>
  <si>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</si>
  <si>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</si>
  <si>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</si>
  <si>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</si>
  <si>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</si>
  <si>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</si>
  <si>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</si>
  <si>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</si>
  <si>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</si>
  <si>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</si>
  <si>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</si>
  <si>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</si>
  <si>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</si>
  <si>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</si>
  <si>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</si>
  <si>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</si>
  <si>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</si>
  <si>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</si>
  <si>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</si>
  <si>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</si>
  <si>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</si>
  <si>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</si>
  <si>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</si>
  <si>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</si>
  <si>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</si>
  <si>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</si>
  <si>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</si>
  <si>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</si>
  <si>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</si>
  <si>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</si>
  <si>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</si>
  <si>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</si>
  <si>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</si>
  <si>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</si>
  <si>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</si>
  <si>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</si>
  <si>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</si>
  <si>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</si>
  <si>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</si>
  <si>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</si>
  <si>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</si>
  <si>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</si>
  <si>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</si>
  <si>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</si>
  <si>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</si>
  <si>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</si>
  <si>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</si>
  <si>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</si>
  <si>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</si>
  <si>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</si>
  <si>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</si>
  <si>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</si>
  <si>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</si>
  <si>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</si>
  <si>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</si>
  <si>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</si>
  <si>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</si>
  <si>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</si>
  <si>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</si>
  <si>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</si>
  <si>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</si>
  <si>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</si>
  <si>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</si>
  <si>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</si>
  <si>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</si>
  <si>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</si>
  <si>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</si>
  <si>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</si>
  <si>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</si>
  <si>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</si>
  <si>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</si>
  <si>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</si>
  <si>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</si>
  <si>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</si>
  <si>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</si>
  <si>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</si>
  <si>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</si>
  <si>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</si>
  <si>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</si>
  <si>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</si>
  <si>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</si>
  <si>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</si>
  <si>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</si>
  <si>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</si>
  <si>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</si>
  <si>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</si>
  <si>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</si>
  <si>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</si>
  <si>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</si>
  <si>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</si>
  <si>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</si>
  <si>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</si>
  <si>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</si>
  <si>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</si>
  <si>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</si>
  <si>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</si>
  <si>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</si>
  <si>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</si>
  <si>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</si>
  <si>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</si>
  <si>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</si>
  <si>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</si>
  <si>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</si>
  <si>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</si>
  <si>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</si>
  <si>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</si>
  <si>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</si>
  <si>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</si>
  <si>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</si>
  <si>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</si>
  <si>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</si>
  <si>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</si>
  <si>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</si>
  <si>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</si>
  <si>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</si>
  <si>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</si>
  <si>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</si>
  <si>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</si>
  <si>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</si>
  <si>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</si>
  <si>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</si>
  <si>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</si>
  <si>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</si>
  <si>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</si>
  <si>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</si>
  <si>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</si>
  <si>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</si>
  <si>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</si>
  <si>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</si>
  <si>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</si>
  <si>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</si>
  <si>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</si>
  <si>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</si>
  <si>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</si>
  <si>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</si>
  <si>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</si>
  <si>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</si>
  <si>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</si>
  <si>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</si>
  <si>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</si>
  <si>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</si>
  <si>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</si>
  <si>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</si>
  <si>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</si>
  <si>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</si>
  <si>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</si>
  <si>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</si>
  <si>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</si>
  <si>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</si>
  <si>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</si>
  <si>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</si>
  <si>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</si>
  <si>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</si>
  <si>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</si>
  <si>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</si>
  <si>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</si>
  <si>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</si>
  <si>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</si>
  <si>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</si>
  <si>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</si>
  <si>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</si>
  <si>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</si>
  <si>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</si>
  <si>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</si>
  <si>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</si>
  <si>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</si>
  <si>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</si>
  <si>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</si>
  <si>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</si>
  <si>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</si>
  <si>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</si>
  <si>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</si>
  <si>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</si>
  <si>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</si>
  <si>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</si>
  <si>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</si>
  <si>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</si>
  <si>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</si>
  <si>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</si>
  <si>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</si>
  <si>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</si>
  <si>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</si>
  <si>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</si>
  <si>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</si>
  <si>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</si>
  <si>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</si>
  <si>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</si>
  <si>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</si>
  <si>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</si>
  <si>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</si>
  <si>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</si>
  <si>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</si>
  <si>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</si>
  <si>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</si>
  <si>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</si>
  <si>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</si>
  <si>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</si>
  <si>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</si>
  <si>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</si>
  <si>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</si>
  <si>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</si>
  <si>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</si>
  <si>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</si>
  <si>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</si>
  <si>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</si>
  <si>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</si>
  <si>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</si>
  <si>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</si>
  <si>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</si>
  <si>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</si>
  <si>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</si>
  <si>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</si>
  <si>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</si>
  <si>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</si>
  <si>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</si>
  <si>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</si>
  <si>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</si>
  <si>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</si>
  <si>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</si>
  <si>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</si>
  <si>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</si>
  <si>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</si>
  <si>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</si>
  <si>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</si>
  <si>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</si>
  <si>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</si>
  <si>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</si>
  <si>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</si>
  <si>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</si>
  <si>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</si>
  <si>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</si>
  <si>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</si>
  <si>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</si>
  <si>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</si>
  <si>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</si>
  <si>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</si>
  <si>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</si>
  <si>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</si>
  <si>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</si>
  <si>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</si>
  <si>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</si>
  <si>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</si>
  <si>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</si>
  <si>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</si>
  <si>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</si>
  <si>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</si>
  <si>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</si>
  <si>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</si>
  <si>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</si>
  <si>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</si>
  <si>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</si>
  <si>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</si>
  <si>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</si>
  <si>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</si>
  <si>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</si>
  <si>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</si>
  <si>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</si>
  <si>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</si>
  <si>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</si>
  <si>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</si>
  <si>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</si>
  <si>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</si>
  <si>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</si>
  <si>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</si>
  <si>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</si>
  <si>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</si>
  <si>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</si>
  <si>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</si>
  <si>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</si>
  <si>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</si>
  <si>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</si>
  <si>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</si>
  <si>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</si>
  <si>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</si>
  <si>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</si>
  <si>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</si>
  <si>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</si>
  <si>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</si>
  <si>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</si>
  <si>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</si>
  <si>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</si>
  <si>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</si>
  <si>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</si>
  <si>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</si>
  <si>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</si>
  <si>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</si>
  <si>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</si>
  <si>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</si>
  <si>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</si>
  <si>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</si>
  <si>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</si>
  <si>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</si>
  <si>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</si>
  <si>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</si>
  <si>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</si>
  <si>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</si>
  <si>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</si>
  <si>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</si>
  <si>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</si>
  <si>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</si>
  <si>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</si>
  <si>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</si>
  <si>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</si>
  <si>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</si>
  <si>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</si>
  <si>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</si>
  <si>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</si>
  <si>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</si>
  <si>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</si>
  <si>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</si>
  <si>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</si>
  <si>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</si>
  <si>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</si>
  <si>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</si>
  <si>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</si>
  <si>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</si>
  <si>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</si>
  <si>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</si>
  <si>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</si>
  <si>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</si>
  <si>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</si>
  <si>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</si>
  <si>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</si>
  <si>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</si>
  <si>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</si>
  <si>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</si>
  <si>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</si>
  <si>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</si>
  <si>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</si>
  <si>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</si>
  <si>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</si>
  <si>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</si>
  <si>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</si>
  <si>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</si>
  <si>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</si>
  <si>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</si>
  <si>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</si>
  <si>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</si>
  <si>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</si>
  <si>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</si>
  <si>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</si>
  <si>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</si>
  <si>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</si>
  <si>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</si>
  <si>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</si>
  <si>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</si>
  <si>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</si>
  <si>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</si>
  <si>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</si>
  <si>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</si>
  <si>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</si>
  <si>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</si>
  <si>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</si>
  <si>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</si>
  <si>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</si>
  <si>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</si>
  <si>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</si>
  <si>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</si>
  <si>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</si>
  <si>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</si>
  <si>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</si>
  <si>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</si>
  <si>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</si>
  <si>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</si>
  <si>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</si>
  <si>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</si>
  <si>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</si>
  <si>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</si>
  <si>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</si>
  <si>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</si>
  <si>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</si>
  <si>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</si>
  <si>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</si>
  <si>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</si>
  <si>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</si>
  <si>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</si>
  <si>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</si>
  <si>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</si>
  <si>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</si>
  <si>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</si>
  <si>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</si>
  <si>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</si>
  <si>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</si>
  <si>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</si>
  <si>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</si>
  <si>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</si>
  <si>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</si>
  <si>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</si>
  <si>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</si>
  <si>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</si>
  <si>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</si>
  <si>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</si>
  <si>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</si>
  <si>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</si>
  <si>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</si>
  <si>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</si>
  <si>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</si>
  <si>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</si>
  <si>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</si>
  <si>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</si>
  <si>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</si>
  <si>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</si>
  <si>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</si>
  <si>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</si>
  <si>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</si>
  <si>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</si>
  <si>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</si>
  <si>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</si>
  <si>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</si>
  <si>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</si>
  <si>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</si>
  <si>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</si>
  <si>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</si>
  <si>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</si>
  <si>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</si>
  <si>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</si>
  <si>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</si>
  <si>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</si>
  <si>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</si>
  <si>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</si>
  <si>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</si>
  <si>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</si>
  <si>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</si>
  <si>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</si>
  <si>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</si>
  <si>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</si>
  <si>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</si>
  <si>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</si>
  <si>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</si>
  <si>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</si>
  <si>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</si>
  <si>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</si>
  <si>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</si>
  <si>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</si>
  <si>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</si>
  <si>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</si>
  <si>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</si>
  <si>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</si>
  <si>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</si>
  <si>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</si>
  <si>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</si>
  <si>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</si>
  <si>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</si>
  <si>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</si>
  <si>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</si>
  <si>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</si>
  <si>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</si>
  <si>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</si>
  <si>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</si>
  <si>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</si>
  <si>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</si>
  <si>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</si>
  <si>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</si>
  <si>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</si>
  <si>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</si>
  <si>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</si>
  <si>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</si>
  <si>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</si>
  <si>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</si>
  <si>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</si>
  <si>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</si>
  <si>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</si>
  <si>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</si>
  <si>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</si>
  <si>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</si>
  <si>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</si>
  <si>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</si>
  <si>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</si>
  <si>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</si>
  <si>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</si>
  <si>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</si>
  <si>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</si>
  <si>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</si>
  <si>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</si>
  <si>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</si>
  <si>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</si>
  <si>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</si>
  <si>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</si>
  <si>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</si>
  <si>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</si>
  <si>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</si>
  <si>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</si>
  <si>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</si>
  <si>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</si>
  <si>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</si>
  <si>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</si>
  <si>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</si>
  <si>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</si>
  <si>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</si>
  <si>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</si>
  <si>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</si>
  <si>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</si>
  <si>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</si>
  <si>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</si>
  <si>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</si>
  <si>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</si>
  <si>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</si>
  <si>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</si>
  <si>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</si>
  <si>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</si>
  <si>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</si>
  <si>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</si>
  <si>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</si>
  <si>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</si>
  <si>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</si>
  <si>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</si>
  <si>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</si>
  <si>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</si>
  <si>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</si>
  <si>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</si>
  <si>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</si>
  <si>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</si>
  <si>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</si>
  <si>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</si>
  <si>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</si>
  <si>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</si>
  <si>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</si>
  <si>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</si>
  <si>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</si>
  <si>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</si>
  <si>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</si>
  <si>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</si>
  <si>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</si>
  <si>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</si>
  <si>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</si>
  <si>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</si>
  <si>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</si>
  <si>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</si>
  <si>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</si>
  <si>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</si>
  <si>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</si>
  <si>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</si>
  <si>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</si>
  <si>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</si>
  <si>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</si>
  <si>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</si>
  <si>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</si>
  <si>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</si>
  <si>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</si>
  <si>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</si>
  <si>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</si>
  <si>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</si>
  <si>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</si>
  <si>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</si>
  <si>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</si>
  <si>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</si>
  <si>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</si>
  <si>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</si>
  <si>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</si>
  <si>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</si>
  <si>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</si>
  <si>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</si>
  <si>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</si>
  <si>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</si>
  <si>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</si>
  <si>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</si>
  <si>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</si>
  <si>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</si>
  <si>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</si>
  <si>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</si>
  <si>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</si>
  <si>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</si>
  <si>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</si>
  <si>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</si>
  <si>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</si>
  <si>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</si>
  <si>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</si>
  <si>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</si>
  <si>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</si>
  <si>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</si>
  <si>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</si>
  <si>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</si>
  <si>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</si>
  <si>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</si>
  <si>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</si>
  <si>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</si>
  <si>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</si>
  <si>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</si>
  <si>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</si>
  <si>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</si>
  <si>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</si>
  <si>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</si>
  <si>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</si>
  <si>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</si>
  <si>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</si>
  <si>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</si>
  <si>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</si>
  <si>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</si>
  <si>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</si>
  <si>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</si>
  <si>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</si>
  <si>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</si>
  <si>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</si>
  <si>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</si>
  <si>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</si>
  <si>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</si>
  <si>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</si>
  <si>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</si>
  <si>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</si>
  <si>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</si>
  <si>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</si>
  <si>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</si>
  <si>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</si>
  <si>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</si>
  <si>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</si>
  <si>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</si>
  <si>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</si>
  <si>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</si>
  <si>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</si>
  <si>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</si>
  <si>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</si>
  <si>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</si>
  <si>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</si>
  <si>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</si>
  <si>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</si>
  <si>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</si>
  <si>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</si>
  <si>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</si>
  <si>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</si>
  <si>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</si>
  <si>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</si>
  <si>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</si>
  <si>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</si>
  <si>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</si>
  <si>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</si>
  <si>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</si>
  <si>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</si>
  <si>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</si>
  <si>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</si>
  <si>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</si>
  <si>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</si>
  <si>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</si>
  <si>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</si>
  <si>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</si>
  <si>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</si>
  <si>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</si>
  <si>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</si>
  <si>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</si>
  <si>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</si>
  <si>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</si>
  <si>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</si>
  <si>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</si>
  <si>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</si>
  <si>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</si>
  <si>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</si>
  <si>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</si>
  <si>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</si>
  <si>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</si>
  <si>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</si>
  <si>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</si>
  <si>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</si>
  <si>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</si>
  <si>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</si>
  <si>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</si>
  <si>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</si>
  <si>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</si>
  <si>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</si>
  <si>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</si>
  <si>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</si>
  <si>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</si>
  <si>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</si>
  <si>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</si>
  <si>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</si>
  <si>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</si>
  <si>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</si>
  <si>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</si>
  <si>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</si>
  <si>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</si>
  <si>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</si>
  <si>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</si>
  <si>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</si>
  <si>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</si>
  <si>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</si>
  <si>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</si>
  <si>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</si>
  <si>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</si>
  <si>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</si>
  <si>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</si>
  <si>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</si>
  <si>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</si>
  <si>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</si>
  <si>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</si>
  <si>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</si>
  <si>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</si>
  <si>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</si>
  <si>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</si>
  <si>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</si>
  <si>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</si>
  <si>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</si>
  <si>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</si>
  <si>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</si>
  <si>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</si>
  <si>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</si>
  <si>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</si>
  <si>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</si>
  <si>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</si>
  <si>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</si>
  <si>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</si>
  <si>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</si>
  <si>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</si>
  <si>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</si>
  <si>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</si>
  <si>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</si>
  <si>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</si>
  <si>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</si>
  <si>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</si>
  <si>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</si>
  <si>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</si>
  <si>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</si>
  <si>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</si>
  <si>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</si>
  <si>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</si>
  <si>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</si>
  <si>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</si>
  <si>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</si>
  <si>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</si>
  <si>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</si>
  <si>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</si>
  <si>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</si>
  <si>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</si>
  <si>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</si>
  <si>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</si>
  <si>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</si>
  <si>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</si>
  <si>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</si>
  <si>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</si>
  <si>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</si>
  <si>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</si>
  <si>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</si>
  <si>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</si>
  <si>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</si>
  <si>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</si>
  <si>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</si>
  <si>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</si>
  <si>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</si>
  <si>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</si>
  <si>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</si>
  <si>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</si>
  <si>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</si>
  <si>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</si>
  <si>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</si>
  <si>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</si>
  <si>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</si>
  <si>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</si>
  <si>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</si>
  <si>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</si>
  <si>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</si>
  <si>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</si>
  <si>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</si>
  <si>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</si>
  <si>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</si>
  <si>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</si>
  <si>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</si>
  <si>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</si>
  <si>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</si>
  <si>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</si>
  <si>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</si>
  <si>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</si>
  <si>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</si>
  <si>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</si>
  <si>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</si>
  <si>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</si>
  <si>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</si>
  <si>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</si>
  <si>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</si>
  <si>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</si>
  <si>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</si>
  <si>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</si>
  <si>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</si>
  <si>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</si>
  <si>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</si>
  <si>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</si>
  <si>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</si>
  <si>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</si>
  <si>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</si>
  <si>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</si>
  <si>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</si>
  <si>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</si>
  <si>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</si>
  <si>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</si>
  <si>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</si>
  <si>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</si>
  <si>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</si>
  <si>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</si>
  <si>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</si>
  <si>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</si>
  <si>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</si>
  <si>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</si>
  <si>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</si>
  <si>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</si>
  <si>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</si>
  <si>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</si>
  <si>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</si>
  <si>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</si>
  <si>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</si>
  <si>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</si>
  <si>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</si>
  <si>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</si>
  <si>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</si>
  <si>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</si>
  <si>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</si>
  <si>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</si>
  <si>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</si>
  <si>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</si>
  <si>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</si>
  <si>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</si>
  <si>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</si>
  <si>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</si>
  <si>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</si>
  <si>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</si>
  <si>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</si>
  <si>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</si>
  <si>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</si>
  <si>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</si>
  <si>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</si>
  <si>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</si>
  <si>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</si>
  <si>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</si>
  <si>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</si>
  <si>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</si>
  <si>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</si>
  <si>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</si>
  <si>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</si>
  <si>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</si>
  <si>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</si>
  <si>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</si>
  <si>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</si>
  <si>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</si>
  <si>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</si>
  <si>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</si>
  <si>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</si>
  <si>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</si>
  <si>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</si>
  <si>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</si>
  <si>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</si>
  <si>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</si>
  <si>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</si>
  <si>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</si>
  <si>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</si>
  <si>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</si>
  <si>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</si>
  <si>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</si>
  <si>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</si>
  <si>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</si>
  <si>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</si>
  <si>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</si>
  <si>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</si>
  <si>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</si>
  <si>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</si>
  <si>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</si>
  <si>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</si>
  <si>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</si>
  <si>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</si>
  <si>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</si>
  <si>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</si>
  <si>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</si>
  <si>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</si>
  <si>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</si>
  <si>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</si>
  <si>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</si>
  <si>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</si>
  <si>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</si>
  <si>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</si>
  <si>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</si>
  <si>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</si>
  <si>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</si>
  <si>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</si>
  <si>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</si>
  <si>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</si>
  <si>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</si>
  <si>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</si>
  <si>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</si>
  <si>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</si>
  <si>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</si>
  <si>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</si>
  <si>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</si>
  <si>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</si>
  <si>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</si>
  <si>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</si>
  <si>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</si>
  <si>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</si>
  <si>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</si>
  <si>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</si>
  <si>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</si>
  <si>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</si>
  <si>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</si>
  <si>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</si>
  <si>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</si>
  <si>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</si>
  <si>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</si>
  <si>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</si>
  <si>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</si>
  <si>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</si>
  <si>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</si>
  <si>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</si>
  <si>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</si>
  <si>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</si>
  <si>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</si>
  <si>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</si>
  <si>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</si>
  <si>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</si>
  <si>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</si>
  <si>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</si>
  <si>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</si>
  <si>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</si>
  <si>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</si>
  <si>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</si>
  <si>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</si>
  <si>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</si>
  <si>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</si>
  <si>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</si>
  <si>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</si>
  <si>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</si>
  <si>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</si>
  <si>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</si>
  <si>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</si>
  <si>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</si>
  <si>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</si>
  <si>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</si>
  <si>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</si>
  <si>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</si>
  <si>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</si>
  <si>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</si>
  <si>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</si>
  <si>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</si>
  <si>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</si>
  <si>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</si>
  <si>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</si>
  <si>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</si>
  <si>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</si>
  <si>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</si>
  <si>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</si>
  <si>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</si>
  <si>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</si>
  <si>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</si>
  <si>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</si>
  <si>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</si>
  <si>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</si>
  <si>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</si>
  <si>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</si>
  <si>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</si>
  <si>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</si>
  <si>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</si>
  <si>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</si>
  <si>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</si>
  <si>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</si>
  <si>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</si>
  <si>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</si>
  <si>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</si>
  <si>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</si>
  <si>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</si>
  <si>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</si>
  <si>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</si>
  <si>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</si>
  <si>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</si>
  <si>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</si>
  <si>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</si>
  <si>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</si>
  <si>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</si>
  <si>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</si>
  <si>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</si>
  <si>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</si>
  <si>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</si>
  <si>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</si>
  <si>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</si>
  <si>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</si>
  <si>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</si>
  <si>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</si>
  <si>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</si>
  <si>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</si>
  <si>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</si>
  <si>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</si>
  <si>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</si>
  <si>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</si>
  <si>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</si>
  <si>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</si>
  <si>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</si>
  <si>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</si>
  <si>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</si>
  <si>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</si>
  <si>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</si>
  <si>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</si>
  <si>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</si>
  <si>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</si>
  <si>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</si>
  <si>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</si>
  <si>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</si>
  <si>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</si>
  <si>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</si>
  <si>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</si>
  <si>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</si>
  <si>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</si>
  <si>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</si>
  <si>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</si>
  <si>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</si>
  <si>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</si>
  <si>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</si>
  <si>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</si>
  <si>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</si>
  <si>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</si>
  <si>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</si>
  <si>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</si>
  <si>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</si>
  <si>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</si>
  <si>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</si>
  <si>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</si>
  <si>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</si>
  <si>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</si>
  <si>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</si>
  <si>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</si>
  <si>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</si>
  <si>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</si>
  <si>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</si>
  <si>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</si>
  <si>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</si>
  <si>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</si>
  <si>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</si>
  <si>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</si>
  <si>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</si>
  <si>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</si>
  <si>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</si>
  <si>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</si>
  <si>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</si>
  <si>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</si>
  <si>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</si>
  <si>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</si>
  <si>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</si>
  <si>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</si>
  <si>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</si>
  <si>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</si>
  <si>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</si>
  <si>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</si>
  <si>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</si>
  <si>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</si>
  <si>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</si>
  <si>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</si>
  <si>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</si>
  <si>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</si>
  <si>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</si>
  <si>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</si>
  <si>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</si>
  <si>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</si>
  <si>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</si>
  <si>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</si>
  <si>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</si>
  <si>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</si>
  <si>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</si>
  <si>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</si>
  <si>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</si>
  <si>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</si>
  <si>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</si>
  <si>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</si>
  <si>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</si>
  <si>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</si>
  <si>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</si>
  <si>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</si>
  <si>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</si>
  <si>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</si>
  <si>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</si>
  <si>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</si>
  <si>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</si>
  <si>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</si>
  <si>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</si>
  <si>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</si>
  <si>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</si>
  <si>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</si>
  <si>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</si>
  <si>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</si>
  <si>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</si>
  <si>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</si>
  <si>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</si>
  <si>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</si>
  <si>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</si>
  <si>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</si>
  <si>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</si>
  <si>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</si>
  <si>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</si>
  <si>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</si>
  <si>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</si>
  <si>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</si>
  <si>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</si>
  <si>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</si>
  <si>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</si>
  <si>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</si>
  <si>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</si>
  <si>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</si>
  <si>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</si>
  <si>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</si>
  <si>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</si>
  <si>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</si>
  <si>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</si>
  <si>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</si>
  <si>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</si>
  <si>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</si>
  <si>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</si>
  <si>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</si>
  <si>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</si>
  <si>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</si>
  <si>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</si>
  <si>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</si>
  <si>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</si>
  <si>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</si>
  <si>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</si>
  <si>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</si>
  <si>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</si>
  <si>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</si>
  <si>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</si>
  <si>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</si>
  <si>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</si>
  <si>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</si>
  <si>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</si>
  <si>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</si>
  <si>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</si>
  <si>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</si>
  <si>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</si>
  <si>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</si>
  <si>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</si>
  <si>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</si>
  <si>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</si>
  <si>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</si>
  <si>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</si>
  <si>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</si>
  <si>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</si>
  <si>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</si>
  <si>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</si>
  <si>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</si>
  <si>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</si>
  <si>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</si>
  <si>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</si>
  <si>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</si>
  <si>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</si>
  <si>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</si>
  <si>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</si>
  <si>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</si>
  <si>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</si>
  <si>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</si>
  <si>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</si>
  <si>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</si>
  <si>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</si>
  <si>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</si>
  <si>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</si>
  <si>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</si>
  <si>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</si>
  <si>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</si>
  <si>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</si>
  <si>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</si>
  <si>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</si>
  <si>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</si>
  <si>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</si>
  <si>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</si>
  <si>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</si>
  <si>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</si>
  <si>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</si>
  <si>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</si>
  <si>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</si>
  <si>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</si>
  <si>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</si>
  <si>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</si>
  <si>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</si>
  <si>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</si>
  <si>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</si>
  <si>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</si>
  <si>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</si>
  <si>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</si>
  <si>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</si>
  <si>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</si>
  <si>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</si>
  <si>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</si>
  <si>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</si>
  <si>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</si>
  <si>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</si>
  <si>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</si>
  <si>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</si>
  <si>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</si>
  <si>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</si>
  <si>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</si>
  <si>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</si>
  <si>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</si>
  <si>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</si>
  <si>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</si>
  <si>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</si>
  <si>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</si>
  <si>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</si>
  <si>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</si>
  <si>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</si>
  <si>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</si>
  <si>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</si>
  <si>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</si>
  <si>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</si>
  <si>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</si>
  <si>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</si>
  <si>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</si>
  <si>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</si>
  <si>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</si>
  <si>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</si>
  <si>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</si>
  <si>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</si>
  <si>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</si>
  <si>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</si>
  <si>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</si>
  <si>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</si>
  <si>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</si>
  <si>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</si>
  <si>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</si>
  <si>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</si>
  <si>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</si>
  <si>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</si>
  <si>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</si>
  <si>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</si>
  <si>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</si>
  <si>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</si>
  <si>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</si>
  <si>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</si>
  <si>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</si>
  <si>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</si>
  <si>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</si>
  <si>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</si>
  <si>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</si>
  <si>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</si>
  <si>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</si>
  <si>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</si>
  <si>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</si>
  <si>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</si>
  <si>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</si>
  <si>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</si>
  <si>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</si>
  <si>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</si>
  <si>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</si>
  <si>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</si>
  <si>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</si>
  <si>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</si>
  <si>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</si>
  <si>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</si>
  <si>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</si>
  <si>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</si>
  <si>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</si>
  <si>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</si>
  <si>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</si>
  <si>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</si>
  <si>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</si>
  <si>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</si>
  <si>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</si>
  <si>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</si>
  <si>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</si>
  <si>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</si>
  <si>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</si>
  <si>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</si>
  <si>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</si>
  <si>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</si>
  <si>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</si>
  <si>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</si>
  <si>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</si>
  <si>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</si>
  <si>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</si>
  <si>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</si>
  <si>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</si>
  <si>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</si>
  <si>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</si>
  <si>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</si>
  <si>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</si>
  <si>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</si>
  <si>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</si>
  <si>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</si>
  <si>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</si>
  <si>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</si>
  <si>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</si>
  <si>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</si>
  <si>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</si>
  <si>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</si>
  <si>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</si>
  <si>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</si>
  <si>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</si>
  <si>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</si>
  <si>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</si>
  <si>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</si>
  <si>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</si>
  <si>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</si>
  <si>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</si>
  <si>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</si>
  <si>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</si>
  <si>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</si>
  <si>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</si>
  <si>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</si>
  <si>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</si>
  <si>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</si>
  <si>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</si>
  <si>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</si>
  <si>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</si>
  <si>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</si>
  <si>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</si>
  <si>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</si>
  <si>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</si>
  <si>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</si>
  <si>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</si>
  <si>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</si>
  <si>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</si>
  <si>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</si>
  <si>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</si>
  <si>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</si>
  <si>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</si>
  <si>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</si>
  <si>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</si>
  <si>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</si>
  <si>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</si>
  <si>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</si>
  <si>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</si>
  <si>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</si>
  <si>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</si>
  <si>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</si>
  <si>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</si>
  <si>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</si>
  <si>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</si>
  <si>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</si>
  <si>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</si>
  <si>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</si>
  <si>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</si>
  <si>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</si>
  <si>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</si>
  <si>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</si>
  <si>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</si>
  <si>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</si>
  <si>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</si>
  <si>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</si>
  <si>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</si>
  <si>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</si>
  <si>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</si>
  <si>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</si>
  <si>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</si>
  <si>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</si>
  <si>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</si>
  <si>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</si>
  <si>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</si>
  <si>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</si>
  <si>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</si>
  <si>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</si>
  <si>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</si>
  <si>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</si>
  <si>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</si>
  <si>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</si>
  <si>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</si>
  <si>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</si>
  <si>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</si>
  <si>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</si>
  <si>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</si>
  <si>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</si>
  <si>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</si>
  <si>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</si>
  <si>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</si>
  <si>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</si>
  <si>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</si>
  <si>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</si>
  <si>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</si>
  <si>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</si>
  <si>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</si>
  <si>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</si>
  <si>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</si>
  <si>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</si>
  <si>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</si>
  <si>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</si>
  <si>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</si>
  <si>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</si>
  <si>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</si>
  <si>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</si>
  <si>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</si>
  <si>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</si>
  <si>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</si>
  <si>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</si>
  <si>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</si>
  <si>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</si>
  <si>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</si>
  <si>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</si>
  <si>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</si>
  <si>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</si>
  <si>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</si>
  <si>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</si>
  <si>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</si>
  <si>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</si>
  <si>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</si>
  <si>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</si>
  <si>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</si>
  <si>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</si>
  <si>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</si>
  <si>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</si>
  <si>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</si>
  <si>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</si>
  <si>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</si>
  <si>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</si>
  <si>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</si>
  <si>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</si>
  <si>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</si>
  <si>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</si>
  <si>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</si>
  <si>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</si>
  <si>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</si>
  <si>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</si>
  <si>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</si>
  <si>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</si>
  <si>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</si>
  <si>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</si>
  <si>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</si>
  <si>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</si>
  <si>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</si>
  <si>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</si>
  <si>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</si>
  <si>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</si>
  <si>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</si>
  <si>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</si>
  <si>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</si>
  <si>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</si>
  <si>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</si>
  <si>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</si>
  <si>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</si>
  <si>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</si>
  <si>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</si>
  <si>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</si>
  <si>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</si>
  <si>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</si>
  <si>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</si>
  <si>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</si>
  <si>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</si>
  <si>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</si>
  <si>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</si>
  <si>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</si>
  <si>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</si>
  <si>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</si>
  <si>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</si>
  <si>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</si>
  <si>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</si>
  <si>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</si>
  <si>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</si>
  <si>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</si>
  <si>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</si>
  <si>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</si>
  <si>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</si>
  <si>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</si>
  <si>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</si>
  <si>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</si>
  <si>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</si>
  <si>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</si>
  <si>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</si>
  <si>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</si>
  <si>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</si>
  <si>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</si>
  <si>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</si>
  <si>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</si>
  <si>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</si>
  <si>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</si>
  <si>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</si>
  <si>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</si>
  <si>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</si>
  <si>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</si>
  <si>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</si>
  <si>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</si>
  <si>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</si>
  <si>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</si>
  <si>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</si>
  <si>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</si>
  <si>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</si>
  <si>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</si>
  <si>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</si>
  <si>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</si>
  <si>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</si>
  <si>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</si>
  <si>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</si>
  <si>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</si>
  <si>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</si>
  <si>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</si>
  <si>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</si>
  <si>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</si>
  <si>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</si>
  <si>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</si>
  <si>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</si>
  <si>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</si>
  <si>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</si>
  <si>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</si>
  <si>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</si>
  <si>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</si>
  <si>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</si>
  <si>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</si>
  <si>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</si>
  <si>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</si>
  <si>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</si>
  <si>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</si>
  <si>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</si>
  <si>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</si>
  <si>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</si>
  <si>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</si>
  <si>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</si>
  <si>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</si>
  <si>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</si>
  <si>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</si>
  <si>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</si>
  <si>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</si>
  <si>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</si>
  <si>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</si>
  <si>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</si>
  <si>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</si>
  <si>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</si>
  <si>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</si>
  <si>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</si>
  <si>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</si>
  <si>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</si>
  <si>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</si>
  <si>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</si>
  <si>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</si>
  <si>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</si>
  <si>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</si>
  <si>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</si>
  <si>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</si>
  <si>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</si>
  <si>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</si>
  <si>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</si>
  <si>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</si>
  <si>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</si>
  <si>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</si>
  <si>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</si>
  <si>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</si>
  <si>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</si>
  <si>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</si>
  <si>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</si>
  <si>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</si>
  <si>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</si>
  <si>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</si>
  <si>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</si>
  <si>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</si>
  <si>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</si>
  <si>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</si>
  <si>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</si>
  <si>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</si>
  <si>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</si>
  <si>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</si>
  <si>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</si>
  <si>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</si>
  <si>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</si>
  <si>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</si>
  <si>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</si>
  <si>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</si>
  <si>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</si>
  <si>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</si>
  <si>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</si>
  <si>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</si>
  <si>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</si>
  <si>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</si>
  <si>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</si>
  <si>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</si>
  <si>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</si>
  <si>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</si>
  <si>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</si>
  <si>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</si>
  <si>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</si>
  <si>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</si>
  <si>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</si>
  <si>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</si>
  <si>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</si>
  <si>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</si>
  <si>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</si>
  <si>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</si>
  <si>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</si>
  <si>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</si>
  <si>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</si>
  <si>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</si>
  <si>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</si>
  <si>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</si>
  <si>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</si>
  <si>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</si>
  <si>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</si>
  <si>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</si>
  <si>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</si>
  <si>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</si>
  <si>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</si>
  <si>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</si>
  <si>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</si>
  <si>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</si>
  <si>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</si>
  <si>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</si>
  <si>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</si>
  <si>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</si>
  <si>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</si>
  <si>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</si>
  <si>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</si>
  <si>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</si>
  <si>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</si>
  <si>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</si>
  <si>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</si>
  <si>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</si>
  <si>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</si>
  <si>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</si>
  <si>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</si>
  <si>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</si>
  <si>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</si>
  <si>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</si>
  <si>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</si>
  <si>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</si>
  <si>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</si>
  <si>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</si>
  <si>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</si>
  <si>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</si>
  <si>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</si>
  <si>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</si>
  <si>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</si>
  <si>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</si>
  <si>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</si>
  <si>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</si>
  <si>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</si>
  <si>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</si>
  <si>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</si>
  <si>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</si>
  <si>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</si>
  <si>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</si>
  <si>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</si>
  <si>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</si>
  <si>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</si>
  <si>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</si>
  <si>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</si>
  <si>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</si>
  <si>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</si>
  <si>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</si>
  <si>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</si>
  <si>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</si>
  <si>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</si>
  <si>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</si>
  <si>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</si>
  <si>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</si>
  <si>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</si>
  <si>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</si>
  <si>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</si>
  <si>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</si>
  <si>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</si>
  <si>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</si>
  <si>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</si>
  <si>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</si>
  <si>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</si>
  <si>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</si>
  <si>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</si>
  <si>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</si>
  <si>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</si>
  <si>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</si>
  <si>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</si>
  <si>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</si>
  <si>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</si>
  <si>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</si>
  <si>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</si>
  <si>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</si>
  <si>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</si>
  <si>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</si>
  <si>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</si>
  <si>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</si>
  <si>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</si>
  <si>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</si>
  <si>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</si>
  <si>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</si>
  <si>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</si>
  <si>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</si>
  <si>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</si>
  <si>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</si>
  <si>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</si>
  <si>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</si>
  <si>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</si>
  <si>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</si>
  <si>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</si>
  <si>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</si>
  <si>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</si>
  <si>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</si>
  <si>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</si>
  <si>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</si>
  <si>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</si>
  <si>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</si>
  <si>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</si>
  <si>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</si>
  <si>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</si>
  <si>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</si>
  <si>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</si>
  <si>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</si>
  <si>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</si>
  <si>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</si>
  <si>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</si>
  <si>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</si>
  <si>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</si>
  <si>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</si>
  <si>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</si>
  <si>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</si>
  <si>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</si>
  <si>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</si>
  <si>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</si>
  <si>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</si>
  <si>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</si>
  <si>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</si>
  <si>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</si>
  <si>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</si>
  <si>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</si>
  <si>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</si>
  <si>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</si>
  <si>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</si>
  <si>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</si>
  <si>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</si>
  <si>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</si>
  <si>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</si>
  <si>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</si>
  <si>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</si>
  <si>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</si>
  <si>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</si>
  <si>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</si>
  <si>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</si>
  <si>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</si>
  <si>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</si>
  <si>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</si>
  <si>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</si>
  <si>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</si>
  <si>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</si>
  <si>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</si>
  <si>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</si>
  <si>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</si>
  <si>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</si>
  <si>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</si>
  <si>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</si>
  <si>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</si>
  <si>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</si>
  <si>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</si>
  <si>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</si>
  <si>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</si>
  <si>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</si>
  <si>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</si>
  <si>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</si>
  <si>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</si>
  <si>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</si>
  <si>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</si>
  <si>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</si>
  <si>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</si>
  <si>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</si>
  <si>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</si>
  <si>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</si>
  <si>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</si>
  <si>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</si>
  <si>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</si>
  <si>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</si>
  <si>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</si>
  <si>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</si>
  <si>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</si>
  <si>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</si>
  <si>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</si>
  <si>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</si>
  <si>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</si>
  <si>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</si>
  <si>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</si>
  <si>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</si>
  <si>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</si>
  <si>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</si>
  <si>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</si>
  <si>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</si>
  <si>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</si>
  <si>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</si>
  <si>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</si>
  <si>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</si>
  <si>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</si>
  <si>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</si>
  <si>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</si>
  <si>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</si>
  <si>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</si>
  <si>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</si>
  <si>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</si>
  <si>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</si>
  <si>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</si>
  <si>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</si>
  <si>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</si>
  <si>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</si>
  <si>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</si>
  <si>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</si>
  <si>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</si>
  <si>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</si>
  <si>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</si>
  <si>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</si>
  <si>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</si>
  <si>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</si>
  <si>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</si>
  <si>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</si>
  <si>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</si>
  <si>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</si>
  <si>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</si>
  <si>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</si>
  <si>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</si>
  <si>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</si>
  <si>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</si>
  <si>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</si>
  <si>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</si>
  <si>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</si>
  <si>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</si>
  <si>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</si>
  <si>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</si>
  <si>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</si>
  <si>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</si>
  <si>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</si>
  <si>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</si>
  <si>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</si>
  <si>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</si>
  <si>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</si>
  <si>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</si>
  <si>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</si>
  <si>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</si>
  <si>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</si>
  <si>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</si>
  <si>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</si>
  <si>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</si>
  <si>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</si>
  <si>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</si>
  <si>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</si>
  <si>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</si>
  <si>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</si>
  <si>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</si>
  <si>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</si>
  <si>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</si>
  <si>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</si>
  <si>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</si>
  <si>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</si>
  <si>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</si>
  <si>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</si>
  <si>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</si>
  <si>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</si>
  <si>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</si>
  <si>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</si>
  <si>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</si>
  <si>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</si>
  <si>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</si>
  <si>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</si>
  <si>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</si>
  <si>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</si>
  <si>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</si>
  <si>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</si>
  <si>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</si>
  <si>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</si>
  <si>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</si>
  <si>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</si>
  <si>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</si>
  <si>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</si>
  <si>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</si>
  <si>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</si>
  <si>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</si>
  <si>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</si>
  <si>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</si>
  <si>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</si>
  <si>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</si>
  <si>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</si>
  <si>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</si>
  <si>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</si>
  <si>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</si>
  <si>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</si>
  <si>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</si>
  <si>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</si>
  <si>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</si>
  <si>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</si>
  <si>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</si>
  <si>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</si>
  <si>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</si>
  <si>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</si>
  <si>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</si>
  <si>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</si>
  <si>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</si>
  <si>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</si>
  <si>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</si>
  <si>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</si>
  <si>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</si>
  <si>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</si>
  <si>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</si>
  <si>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</si>
  <si>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</si>
  <si>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</si>
  <si>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</si>
  <si>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</si>
  <si>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</si>
  <si>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</si>
  <si>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</si>
  <si>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</si>
  <si>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</si>
  <si>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</si>
  <si>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</si>
  <si>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</si>
  <si>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</si>
  <si>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</si>
  <si>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</si>
  <si>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</si>
  <si>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</si>
  <si>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</si>
  <si>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</si>
  <si>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</si>
  <si>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</si>
  <si>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</si>
  <si>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</si>
  <si>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</si>
  <si>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</si>
  <si>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</si>
  <si>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</si>
  <si>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</si>
  <si>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</si>
  <si>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</si>
  <si>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</si>
  <si>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</si>
  <si>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</si>
  <si>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</si>
  <si>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</si>
  <si>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</si>
  <si>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</si>
  <si>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</si>
  <si>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</si>
  <si>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</si>
  <si>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</si>
  <si>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</si>
  <si>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</si>
  <si>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</si>
  <si>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</si>
  <si>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</si>
  <si>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</si>
  <si>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</si>
  <si>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</si>
  <si>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</si>
  <si>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</si>
  <si>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</si>
  <si>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</si>
  <si>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</si>
  <si>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</si>
  <si>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</si>
  <si>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</si>
  <si>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</si>
  <si>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</si>
  <si>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</si>
  <si>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</si>
  <si>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</si>
  <si>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</si>
  <si>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</si>
  <si>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</si>
  <si>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</si>
  <si>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</si>
  <si>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</si>
  <si>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</si>
  <si>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</si>
  <si>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</si>
  <si>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</si>
  <si>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</si>
  <si>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</si>
  <si>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</si>
  <si>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</si>
  <si>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</si>
  <si>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</si>
  <si>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</si>
  <si>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</si>
  <si>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</si>
  <si>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</si>
  <si>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</si>
  <si>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</si>
  <si>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</si>
  <si>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</si>
  <si>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</si>
  <si>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</si>
  <si>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</si>
  <si>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</si>
  <si>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</si>
  <si>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</si>
  <si>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</si>
  <si>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</si>
  <si>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</si>
  <si>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</si>
  <si>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</si>
  <si>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</si>
  <si>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</si>
  <si>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</si>
  <si>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</si>
  <si>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</si>
  <si>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</si>
  <si>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</si>
  <si>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</si>
  <si>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</si>
  <si>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</si>
  <si>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</si>
  <si>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</si>
  <si>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</si>
  <si>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</si>
  <si>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</si>
  <si>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</si>
  <si>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</si>
  <si>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</si>
  <si>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</si>
  <si>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</si>
  <si>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</si>
  <si>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</si>
  <si>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</si>
  <si>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</si>
  <si>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</si>
  <si>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</si>
  <si>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</si>
  <si>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</si>
  <si>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</si>
  <si>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</si>
  <si>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</si>
  <si>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</si>
  <si>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</si>
  <si>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</si>
  <si>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</si>
  <si>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</si>
  <si>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</si>
  <si>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</si>
  <si>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</si>
  <si>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</si>
  <si>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</si>
  <si>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</si>
  <si>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</si>
  <si>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</si>
  <si>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</si>
  <si>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</si>
  <si>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</si>
  <si>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</si>
  <si>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</si>
  <si>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</si>
  <si>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</si>
  <si>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</si>
  <si>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</si>
  <si>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</si>
  <si>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</si>
  <si>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</si>
  <si>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</si>
  <si>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</si>
  <si>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</si>
  <si>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</si>
  <si>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</si>
  <si>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</si>
  <si>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</si>
  <si>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</si>
  <si>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</si>
  <si>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</si>
  <si>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</si>
  <si>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</si>
  <si>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</si>
  <si>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</si>
  <si>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</si>
  <si>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</si>
  <si>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</si>
  <si>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</si>
  <si>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</si>
  <si>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</si>
  <si>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</si>
  <si>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</si>
  <si>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</si>
  <si>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</si>
  <si>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</si>
  <si>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</si>
  <si>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</si>
  <si>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</si>
  <si>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</si>
  <si>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</si>
  <si>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</si>
  <si>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</si>
  <si>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</si>
  <si>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</si>
  <si>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</si>
  <si>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</si>
  <si>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</si>
  <si>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</si>
  <si>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</si>
  <si>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</si>
  <si>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</si>
  <si>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</si>
  <si>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</si>
  <si>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</si>
  <si>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</si>
  <si>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</si>
  <si>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</si>
  <si>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</si>
  <si>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</si>
  <si>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</si>
  <si>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</si>
  <si>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</si>
  <si>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</si>
  <si>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</si>
  <si>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</si>
  <si>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</si>
  <si>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</si>
  <si>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</si>
  <si>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</si>
  <si>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</si>
  <si>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</si>
  <si>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</si>
  <si>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</si>
  <si>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</si>
  <si>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</si>
  <si>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</si>
  <si>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</si>
  <si>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</si>
  <si>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</si>
  <si>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</si>
  <si>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</si>
  <si>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</si>
  <si>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</si>
  <si>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</si>
  <si>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</si>
  <si>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</si>
  <si>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</si>
  <si>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</si>
  <si>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</si>
  <si>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</si>
  <si>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</si>
  <si>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</si>
  <si>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</si>
  <si>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</si>
  <si>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</si>
  <si>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</si>
  <si>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</si>
  <si>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</si>
  <si>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</si>
  <si>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</si>
  <si>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</si>
  <si>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</si>
  <si>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</si>
  <si>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</si>
  <si>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</si>
  <si>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</si>
  <si>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</si>
  <si>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</si>
  <si>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</si>
  <si>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</si>
  <si>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</si>
  <si>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</si>
  <si>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</si>
  <si>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</si>
  <si>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</si>
  <si>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</si>
  <si>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</si>
  <si>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</si>
  <si>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</si>
  <si>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</si>
  <si>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</si>
  <si>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</si>
  <si>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</si>
  <si>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</si>
  <si>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</si>
  <si>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</si>
  <si>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</si>
  <si>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</si>
  <si>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</si>
  <si>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</si>
  <si>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</si>
  <si>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</si>
  <si>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</si>
  <si>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</si>
  <si>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</si>
  <si>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</si>
  <si>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</si>
  <si>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</si>
  <si>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</si>
  <si>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</si>
  <si>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</si>
  <si>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</si>
  <si>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</si>
  <si>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</si>
  <si>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</si>
  <si>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</si>
  <si>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</si>
  <si>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</si>
  <si>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</si>
  <si>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</si>
  <si>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</si>
  <si>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</si>
  <si>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</si>
  <si>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</si>
  <si>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</si>
  <si>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</si>
  <si>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</si>
  <si>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</si>
  <si>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</si>
  <si>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</si>
  <si>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</si>
  <si>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</si>
  <si>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</si>
  <si>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</si>
  <si>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</si>
  <si>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</si>
  <si>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</si>
  <si>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</si>
  <si>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</si>
  <si>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</si>
  <si>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</si>
  <si>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</si>
  <si>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</si>
  <si>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</si>
  <si>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</si>
  <si>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</si>
  <si>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</si>
  <si>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</si>
  <si>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</si>
  <si>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</si>
  <si>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</si>
  <si>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</si>
  <si>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</si>
  <si>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</si>
  <si>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</si>
  <si>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</si>
  <si>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</si>
  <si>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</si>
  <si>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</si>
  <si>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</si>
  <si>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</si>
  <si>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</si>
  <si>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</si>
  <si>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</si>
  <si>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</si>
  <si>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</si>
  <si>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</si>
  <si>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</si>
  <si>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</si>
  <si>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</si>
  <si>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</si>
  <si>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</si>
  <si>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</si>
  <si>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</si>
  <si>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</si>
  <si>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</si>
  <si>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</si>
  <si>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</si>
  <si>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</si>
  <si>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</si>
  <si>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</si>
  <si>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</si>
  <si>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</si>
  <si>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</si>
  <si>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</si>
  <si>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</si>
  <si>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</si>
  <si>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</si>
  <si>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</si>
  <si>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</si>
  <si>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</si>
  <si>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</si>
  <si>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</si>
  <si>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</si>
  <si>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</si>
  <si>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</si>
  <si>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</si>
  <si>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</si>
  <si>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</si>
  <si>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</si>
  <si>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</si>
  <si>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</si>
  <si>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</si>
  <si>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</si>
  <si>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</si>
  <si>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</si>
  <si>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</si>
  <si>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</si>
  <si>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</si>
  <si>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</si>
  <si>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</si>
  <si>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</si>
  <si>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</si>
  <si>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</si>
  <si>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</si>
  <si>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</si>
  <si>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</si>
  <si>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</si>
  <si>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</si>
  <si>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</si>
  <si>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</si>
  <si>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</si>
  <si>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</si>
  <si>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</si>
  <si>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</si>
  <si>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</si>
  <si>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</si>
  <si>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</si>
  <si>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</si>
  <si>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</si>
  <si>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</si>
  <si>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</si>
  <si>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</si>
  <si>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</si>
  <si>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</si>
  <si>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</si>
  <si>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</si>
  <si>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</si>
  <si>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</si>
  <si>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</si>
  <si>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</si>
  <si>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</si>
  <si>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</si>
  <si>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</si>
  <si>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</si>
  <si>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</si>
  <si>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</si>
  <si>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</si>
  <si>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</si>
  <si>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</si>
  <si>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</si>
  <si>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</si>
  <si>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</si>
  <si>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</si>
  <si>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</si>
  <si>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</si>
  <si>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</si>
  <si>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</si>
  <si>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</si>
  <si>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</si>
  <si>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</si>
  <si>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</si>
  <si>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</si>
  <si>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</si>
  <si>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</si>
  <si>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</si>
  <si>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</si>
  <si>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</si>
  <si>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</si>
  <si>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</si>
  <si>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</si>
  <si>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</si>
  <si>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</si>
  <si>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</si>
  <si>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</si>
  <si>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</si>
  <si>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</si>
  <si>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</si>
  <si>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</si>
  <si>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</si>
  <si>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</si>
  <si>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</si>
  <si>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</si>
  <si>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</si>
  <si>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</si>
  <si>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</si>
  <si>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</si>
  <si>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</si>
  <si>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</si>
  <si>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</si>
  <si>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</si>
  <si>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</si>
  <si>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</si>
  <si>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</si>
  <si>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</si>
  <si>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</si>
  <si>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</si>
  <si>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</si>
  <si>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</si>
  <si>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</si>
  <si>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</si>
  <si>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</si>
  <si>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</si>
  <si>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</si>
  <si>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</si>
  <si>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</si>
  <si>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</si>
  <si>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</si>
  <si>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</si>
  <si>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</si>
  <si>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</si>
  <si>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</si>
  <si>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</si>
  <si>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</si>
  <si>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</si>
  <si>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</si>
  <si>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</si>
  <si>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</si>
  <si>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</si>
  <si>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</si>
  <si>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</si>
  <si>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</si>
  <si>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</si>
  <si>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</si>
  <si>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</si>
  <si>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</si>
  <si>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</si>
  <si>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</si>
  <si>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</si>
  <si>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</si>
  <si>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</si>
  <si>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</si>
  <si>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</si>
  <si>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</si>
  <si>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</si>
  <si>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</si>
  <si>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</si>
  <si>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</si>
  <si>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</si>
  <si>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</si>
  <si>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</si>
  <si>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</si>
  <si>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</si>
  <si>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</si>
  <si>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</si>
  <si>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</si>
  <si>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</si>
  <si>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</si>
  <si>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</si>
  <si>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</si>
  <si>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</si>
  <si>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</si>
  <si>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</si>
  <si>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</si>
  <si>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</si>
  <si>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</si>
  <si>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</si>
  <si>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</si>
  <si>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</si>
  <si>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</si>
  <si>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</si>
  <si>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</si>
  <si>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</si>
  <si>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</si>
  <si>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</si>
  <si>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</si>
  <si>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</si>
  <si>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</si>
  <si>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</si>
  <si>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</si>
  <si>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</si>
  <si>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</si>
  <si>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</si>
  <si>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</si>
  <si>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</si>
  <si>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</si>
  <si>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</si>
  <si>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</si>
  <si>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</si>
  <si>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</si>
  <si>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</si>
  <si>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</si>
  <si>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</si>
  <si>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</si>
  <si>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</si>
  <si>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</si>
  <si>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</si>
  <si>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</si>
  <si>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</si>
  <si>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</si>
  <si>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</si>
  <si>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</si>
  <si>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</si>
  <si>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</si>
  <si>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</si>
  <si>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</si>
  <si>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</si>
  <si>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</si>
  <si>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</si>
  <si>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</si>
  <si>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</si>
  <si>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</si>
  <si>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</si>
  <si>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</si>
  <si>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</si>
  <si>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</si>
  <si>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</si>
  <si>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</si>
  <si>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</si>
  <si>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</si>
  <si>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</si>
  <si>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</si>
  <si>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</si>
  <si>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</si>
  <si>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</si>
  <si>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</si>
  <si>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</si>
  <si>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</si>
  <si>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</si>
  <si>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</si>
  <si>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</si>
  <si>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</si>
  <si>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</si>
  <si>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</si>
  <si>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</si>
  <si>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</si>
  <si>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</si>
  <si>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</si>
  <si>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</si>
  <si>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</si>
  <si>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</si>
  <si>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</si>
  <si>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</si>
  <si>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</si>
  <si>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</si>
  <si>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</si>
  <si>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</si>
  <si>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</si>
  <si>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</si>
  <si>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</si>
  <si>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</si>
  <si>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</si>
  <si>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</si>
  <si>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</si>
  <si>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</si>
  <si>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</si>
  <si>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</si>
  <si>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</si>
  <si>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</si>
  <si>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</si>
  <si>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</si>
  <si>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</si>
  <si>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</si>
  <si>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</si>
  <si>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</si>
  <si>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</si>
  <si>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</si>
  <si>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</si>
  <si>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</si>
  <si>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</si>
  <si>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</si>
  <si>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</si>
  <si>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</si>
  <si>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</si>
  <si>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</si>
  <si>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</si>
  <si>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</si>
  <si>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</si>
  <si>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</si>
  <si>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</si>
  <si>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</si>
  <si>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</si>
  <si>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</si>
  <si>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</si>
  <si>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</si>
  <si>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</si>
  <si>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</si>
  <si>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</si>
  <si>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</si>
  <si>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</si>
  <si>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</si>
  <si>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</si>
  <si>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</si>
  <si>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</si>
  <si>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</si>
  <si>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</si>
  <si>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</si>
  <si>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</si>
  <si>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</si>
  <si>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</si>
  <si>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</si>
  <si>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</si>
  <si>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</si>
  <si>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</si>
  <si>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</si>
  <si>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</si>
  <si>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</si>
  <si>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</si>
  <si>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</si>
  <si>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</si>
  <si>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</si>
  <si>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</si>
  <si>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</si>
  <si>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</si>
  <si>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</si>
  <si>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</si>
  <si>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</si>
  <si>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</si>
  <si>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</si>
  <si>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</si>
  <si>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</si>
  <si>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</si>
  <si>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</si>
  <si>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</si>
  <si>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</si>
  <si>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</si>
  <si>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</si>
  <si>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</si>
  <si>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</si>
  <si>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</si>
  <si>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</si>
  <si>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</si>
  <si>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</si>
  <si>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</si>
  <si>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</si>
  <si>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</si>
  <si>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</si>
  <si>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</si>
  <si>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</si>
  <si>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</si>
  <si>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</si>
  <si>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</si>
  <si>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</si>
  <si>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</si>
  <si>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</si>
  <si>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</si>
  <si>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</si>
  <si>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</si>
  <si>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</si>
  <si>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</si>
  <si>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</si>
  <si>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</si>
  <si>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</si>
  <si>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</si>
  <si>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</si>
  <si>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</si>
  <si>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</si>
  <si>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</si>
  <si>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</si>
  <si>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</si>
  <si>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</si>
  <si>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</si>
  <si>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</si>
  <si>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</si>
  <si>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</si>
  <si>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</si>
  <si>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</si>
  <si>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</si>
  <si>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</si>
  <si>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</si>
  <si>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</si>
  <si>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</si>
  <si>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</si>
  <si>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</si>
  <si>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</si>
  <si>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</si>
  <si>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</si>
  <si>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</si>
  <si>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</si>
  <si>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</si>
  <si>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</si>
  <si>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</si>
  <si>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</si>
  <si>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</si>
  <si>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</si>
  <si>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</si>
  <si>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</si>
  <si>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</si>
  <si>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</si>
  <si>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</si>
  <si>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</si>
  <si>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</si>
  <si>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</si>
  <si>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</si>
  <si>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</si>
  <si>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</si>
  <si>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</si>
  <si>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</si>
  <si>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</si>
  <si>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</si>
  <si>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</si>
  <si>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</si>
  <si>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</si>
  <si>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</si>
  <si>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</si>
  <si>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</si>
  <si>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</si>
  <si>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</si>
  <si>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</si>
  <si>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</si>
  <si>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</si>
  <si>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</si>
  <si>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</si>
  <si>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</si>
  <si>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</si>
  <si>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</si>
  <si>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</si>
  <si>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</si>
  <si>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</si>
  <si>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</si>
  <si>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</si>
  <si>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</si>
  <si>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</si>
  <si>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</si>
  <si>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</si>
  <si>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</si>
  <si>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</si>
  <si>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</si>
  <si>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</si>
  <si>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</si>
  <si>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</si>
  <si>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</si>
  <si>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</si>
  <si>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</si>
  <si>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</si>
  <si>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</si>
  <si>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</si>
  <si>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</si>
  <si>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</si>
  <si>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</si>
  <si>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</si>
  <si>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</si>
  <si>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</si>
  <si>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</si>
  <si>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</si>
  <si>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</si>
  <si>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</si>
  <si>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</si>
  <si>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</si>
  <si>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</si>
  <si>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</si>
  <si>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</si>
  <si>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</si>
  <si>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</si>
  <si>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</si>
  <si>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</si>
  <si>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</si>
  <si>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</si>
  <si>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</si>
  <si>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</si>
  <si>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</si>
  <si>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</si>
  <si>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</si>
  <si>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</si>
  <si>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</si>
  <si>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</si>
  <si>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</si>
  <si>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</si>
  <si>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</si>
  <si>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</si>
  <si>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</si>
  <si>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</si>
  <si>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</si>
  <si>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</si>
  <si>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</si>
  <si>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</si>
  <si>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</si>
  <si>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</si>
  <si>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</si>
  <si>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</si>
  <si>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</si>
  <si>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</si>
  <si>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</si>
  <si>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</si>
  <si>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</si>
  <si>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</si>
  <si>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</si>
  <si>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</si>
  <si>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</si>
  <si>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</si>
  <si>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</si>
  <si>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</si>
  <si>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</si>
  <si>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</si>
  <si>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</si>
  <si>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</si>
  <si>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</si>
  <si>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</si>
  <si>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</si>
  <si>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</si>
  <si>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</si>
  <si>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</si>
  <si>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</si>
  <si>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</si>
  <si>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</si>
  <si>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</si>
  <si>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</si>
  <si>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</si>
  <si>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</si>
  <si>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</si>
  <si>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</si>
  <si>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</si>
  <si>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</si>
  <si>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</si>
  <si>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</si>
  <si>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</si>
  <si>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</si>
  <si>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</si>
  <si>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</si>
  <si>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</si>
  <si>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</si>
  <si>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</si>
  <si>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</si>
  <si>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</si>
  <si>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</si>
  <si>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</si>
  <si>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</si>
  <si>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</si>
  <si>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</si>
  <si>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</si>
  <si>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</si>
  <si>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</si>
  <si>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</si>
  <si>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</si>
  <si>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</si>
  <si>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</si>
  <si>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</si>
  <si>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</si>
  <si>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</si>
  <si>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</si>
  <si>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</si>
  <si>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</si>
  <si>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</si>
  <si>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</si>
  <si>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</si>
  <si>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</si>
  <si>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</si>
  <si>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</si>
  <si>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</si>
  <si>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</si>
  <si>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</si>
  <si>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</si>
  <si>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</si>
  <si>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</si>
  <si>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</si>
  <si>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</si>
  <si>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</si>
  <si>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</si>
  <si>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</si>
  <si>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</si>
  <si>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</si>
  <si>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</si>
  <si>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</si>
  <si>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</si>
  <si>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</si>
  <si>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</si>
  <si>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</si>
  <si>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</si>
  <si>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</si>
  <si>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</si>
  <si>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</si>
  <si>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</si>
  <si>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</si>
  <si>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</si>
  <si>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</si>
  <si>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</si>
  <si>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</si>
  <si>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</si>
  <si>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</si>
  <si>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</si>
  <si>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</si>
  <si>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</si>
  <si>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</si>
  <si>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</si>
  <si>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</si>
  <si>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</si>
  <si>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</si>
  <si>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</si>
  <si>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</si>
  <si>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</si>
  <si>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</si>
  <si>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</si>
  <si>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</si>
  <si>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</si>
  <si>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</si>
  <si>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</si>
  <si>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</si>
  <si>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</si>
  <si>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</si>
  <si>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</si>
  <si>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</si>
  <si>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</si>
  <si>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</si>
  <si>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</si>
  <si>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</si>
  <si>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</si>
  <si>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</si>
  <si>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</si>
  <si>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</si>
  <si>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</si>
  <si>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</si>
  <si>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</si>
  <si>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</si>
  <si>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</si>
  <si>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</si>
  <si>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</si>
  <si>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</si>
  <si>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</si>
  <si>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</si>
  <si>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</si>
  <si>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</si>
  <si>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</si>
  <si>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</si>
  <si>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</si>
  <si>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</si>
  <si>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</si>
  <si>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</si>
  <si>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</si>
  <si>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</si>
  <si>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</si>
  <si>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</si>
  <si>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</si>
  <si>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</si>
  <si>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</si>
  <si>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</si>
  <si>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</si>
  <si>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</si>
  <si>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</si>
  <si>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</si>
  <si>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</si>
  <si>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</si>
  <si>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</si>
  <si>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</si>
  <si>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</si>
  <si>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</si>
  <si>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</si>
  <si>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</si>
  <si>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</si>
  <si>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</si>
  <si>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</si>
  <si>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</si>
  <si>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</si>
  <si>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</si>
  <si>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</si>
  <si>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</si>
  <si>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</si>
  <si>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</si>
  <si>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</si>
  <si>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</si>
  <si>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</si>
  <si>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</si>
  <si>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</si>
  <si>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</si>
  <si>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</si>
  <si>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</si>
  <si>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</si>
  <si>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</si>
  <si>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</si>
  <si>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</si>
  <si>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</si>
  <si>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</si>
  <si>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</si>
  <si>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</si>
  <si>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</si>
  <si>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</si>
  <si>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</si>
  <si>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</si>
  <si>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</si>
  <si>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</si>
  <si>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</si>
  <si>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</si>
  <si>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</si>
  <si>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</si>
  <si>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</si>
  <si>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</si>
  <si>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</si>
  <si>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</si>
  <si>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</si>
  <si>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</si>
  <si>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</si>
  <si>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</si>
  <si>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</si>
  <si>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</si>
  <si>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</si>
  <si>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</si>
  <si>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</si>
  <si>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</si>
  <si>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</si>
  <si>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</si>
  <si>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</si>
  <si>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</si>
  <si>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</si>
  <si>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</si>
  <si>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</si>
  <si>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</si>
  <si>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</si>
  <si>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</si>
  <si>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</si>
  <si>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</si>
  <si>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</si>
  <si>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</si>
  <si>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</si>
  <si>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</si>
  <si>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</si>
  <si>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</si>
  <si>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</si>
  <si>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</si>
  <si>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</si>
  <si>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</si>
  <si>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</si>
  <si>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</si>
  <si>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</si>
  <si>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</si>
  <si>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</si>
  <si>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</si>
  <si>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</si>
  <si>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</si>
  <si>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</si>
  <si>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</si>
  <si>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</si>
  <si>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</si>
  <si>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</si>
  <si>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</si>
  <si>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</si>
  <si>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</si>
  <si>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</si>
  <si>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</si>
  <si>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</si>
  <si>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</si>
  <si>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</si>
  <si>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</si>
  <si>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</si>
  <si>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</si>
  <si>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</si>
  <si>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</si>
  <si>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</si>
  <si>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</si>
  <si>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</si>
  <si>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</si>
  <si>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</si>
  <si>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</si>
  <si>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</si>
  <si>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</si>
  <si>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</si>
  <si>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</si>
  <si>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</si>
  <si>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</si>
  <si>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</si>
  <si>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</si>
  <si>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</si>
  <si>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</si>
  <si>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</si>
  <si>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</si>
  <si>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</si>
  <si>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</si>
  <si>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</si>
  <si>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</si>
  <si>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</si>
  <si>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</si>
  <si>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</si>
  <si>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</si>
  <si>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</si>
  <si>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</si>
  <si>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</si>
  <si>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</si>
  <si>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</si>
  <si>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</si>
  <si>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</si>
  <si>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</si>
  <si>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</si>
  <si>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</si>
  <si>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</si>
  <si>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</si>
  <si>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</si>
  <si>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</si>
  <si>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</si>
  <si>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</si>
  <si>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</si>
  <si>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</si>
  <si>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</si>
  <si>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</si>
  <si>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</si>
  <si>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</si>
  <si>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</si>
  <si>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</si>
  <si>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</si>
  <si>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</si>
  <si>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</si>
  <si>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</si>
  <si>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</si>
  <si>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</si>
  <si>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</si>
  <si>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</si>
  <si>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</si>
  <si>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</si>
  <si>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</si>
  <si>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</si>
  <si>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</si>
  <si>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</si>
  <si>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</si>
  <si>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</si>
  <si>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</si>
  <si>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</si>
  <si>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</si>
  <si>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</si>
  <si>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</si>
  <si>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</si>
  <si>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</si>
  <si>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</si>
  <si>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</si>
  <si>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</si>
  <si>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</si>
  <si>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</si>
  <si>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</si>
  <si>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</si>
  <si>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</si>
  <si>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</si>
  <si>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</si>
  <si>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</si>
  <si>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</si>
  <si>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</si>
  <si>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</si>
  <si>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</si>
  <si>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</si>
  <si>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</si>
  <si>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</si>
  <si>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</si>
  <si>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</si>
  <si>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</si>
  <si>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</si>
  <si>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</si>
  <si>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</si>
  <si>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</si>
  <si>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</si>
  <si>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</si>
  <si>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</si>
  <si>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</si>
  <si>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</si>
  <si>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</si>
  <si>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</si>
  <si>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</si>
  <si>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</si>
  <si>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</si>
  <si>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</si>
  <si>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</si>
  <si>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</si>
  <si>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</si>
  <si>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</si>
  <si>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</si>
  <si>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</si>
  <si>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</si>
  <si>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</si>
  <si>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</si>
  <si>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</si>
  <si>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</si>
  <si>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</si>
  <si>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</si>
  <si>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</si>
  <si>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</si>
  <si>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</si>
  <si>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</si>
  <si>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</si>
  <si>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</si>
  <si>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</si>
  <si>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</si>
  <si>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</si>
  <si>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</si>
  <si>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</si>
  <si>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</si>
  <si>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</si>
  <si>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</si>
  <si>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</si>
  <si>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</si>
  <si>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</si>
  <si>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</si>
  <si>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</si>
  <si>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</si>
  <si>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</si>
  <si>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</si>
  <si>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</si>
  <si>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</si>
  <si>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</si>
  <si>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</si>
  <si>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</si>
  <si>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</si>
  <si>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</si>
  <si>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</si>
  <si>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</si>
  <si>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</si>
  <si>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</si>
  <si>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</si>
  <si>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</si>
  <si>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</si>
  <si>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</si>
  <si>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</si>
  <si>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</si>
  <si>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</si>
  <si>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</si>
  <si>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</si>
  <si>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</si>
  <si>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</si>
  <si>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</si>
  <si>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</si>
  <si>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</si>
  <si>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</si>
  <si>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</si>
  <si>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</si>
  <si>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</si>
  <si>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</si>
  <si>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</si>
  <si>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</si>
  <si>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</si>
  <si>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</si>
  <si>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</si>
  <si>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</si>
  <si>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</si>
  <si>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</si>
  <si>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</si>
  <si>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</si>
  <si>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</si>
  <si>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</si>
  <si>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</si>
  <si>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</si>
  <si>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</si>
  <si>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</si>
  <si>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</si>
  <si>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</si>
  <si>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</si>
  <si>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</si>
  <si>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</si>
  <si>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</si>
  <si>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</si>
  <si>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</si>
  <si>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</si>
  <si>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</si>
  <si>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</si>
  <si>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</si>
  <si>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</si>
  <si>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</si>
  <si>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</si>
  <si>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</si>
  <si>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</si>
  <si>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</si>
  <si>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</si>
  <si>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</si>
  <si>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</si>
  <si>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</si>
  <si>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</si>
  <si>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</si>
  <si>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</si>
  <si>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</si>
  <si>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</si>
  <si>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</si>
  <si>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</si>
  <si>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</si>
  <si>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</si>
  <si>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</si>
  <si>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</si>
  <si>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</si>
  <si>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</si>
  <si>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</si>
  <si>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</si>
  <si>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</si>
  <si>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</si>
  <si>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</si>
  <si>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</si>
  <si>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</si>
  <si>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</si>
  <si>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</si>
  <si>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</si>
  <si>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</si>
  <si>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</si>
  <si>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</si>
  <si>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</si>
  <si>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</si>
  <si>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</si>
  <si>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</si>
  <si>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</si>
  <si>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</si>
  <si>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</si>
  <si>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</si>
  <si>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</si>
  <si>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</si>
  <si>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</si>
  <si>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</si>
  <si>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</si>
  <si>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</si>
  <si>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</si>
  <si>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</si>
  <si>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</si>
  <si>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</si>
  <si>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</si>
  <si>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</si>
  <si>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</si>
  <si>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</si>
  <si>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</si>
  <si>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</si>
  <si>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</si>
  <si>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</si>
  <si>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</si>
  <si>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</si>
  <si>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</si>
  <si>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</si>
  <si>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</si>
  <si>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</si>
  <si>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</si>
  <si>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</si>
  <si>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</si>
  <si>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</si>
  <si>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</si>
  <si>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</si>
  <si>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</si>
  <si>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</si>
  <si>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</si>
  <si>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</si>
  <si>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</si>
  <si>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</si>
  <si>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</si>
  <si>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</si>
  <si>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</si>
  <si>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</si>
  <si>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</si>
  <si>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</si>
  <si>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</si>
  <si>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</si>
  <si>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</si>
  <si>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</si>
  <si>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</si>
  <si>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</si>
  <si>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</si>
  <si>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</si>
  <si>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</si>
  <si>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</si>
  <si>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</si>
  <si>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</si>
  <si>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</si>
  <si>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</si>
  <si>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</si>
  <si>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</si>
  <si>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</si>
  <si>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</si>
  <si>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</si>
  <si>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</si>
  <si>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</si>
  <si>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</si>
  <si>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</si>
  <si>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</si>
  <si>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</si>
  <si>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</si>
  <si>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</si>
  <si>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</si>
  <si>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</si>
  <si>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</si>
  <si>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</si>
  <si>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</si>
  <si>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</si>
  <si>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</si>
  <si>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</si>
  <si>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</si>
  <si>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</si>
  <si>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</si>
  <si>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</si>
  <si>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</si>
  <si>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</si>
  <si>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</si>
  <si>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</si>
  <si>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</si>
  <si>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</si>
  <si>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</si>
  <si>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</si>
  <si>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</si>
  <si>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</si>
  <si>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</si>
  <si>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</si>
  <si>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</si>
  <si>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</si>
  <si>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</si>
  <si>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</si>
  <si>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</si>
  <si>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</si>
  <si>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</si>
  <si>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</si>
  <si>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</si>
  <si>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</si>
  <si>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</si>
  <si>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</si>
  <si>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</si>
  <si>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</si>
  <si>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</si>
  <si>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</si>
  <si>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</si>
  <si>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</si>
  <si>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</si>
  <si>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</si>
  <si>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</si>
  <si>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</si>
  <si>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</si>
  <si>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</si>
  <si>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</si>
  <si>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</si>
  <si>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</si>
  <si>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</si>
  <si>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</si>
  <si>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</si>
  <si>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</si>
  <si>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</si>
  <si>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</si>
  <si>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</si>
  <si>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</si>
  <si>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</si>
  <si>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</si>
  <si>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</si>
  <si>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</si>
  <si>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</si>
  <si>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</si>
  <si>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</si>
  <si>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</si>
  <si>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</si>
  <si>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</si>
  <si>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</si>
  <si>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</si>
  <si>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</si>
  <si>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</si>
  <si>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</si>
  <si>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</si>
  <si>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</si>
  <si>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</si>
  <si>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</si>
  <si>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</si>
  <si>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</si>
  <si>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</si>
  <si>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</si>
  <si>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</si>
  <si>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</si>
  <si>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</si>
  <si>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</si>
  <si>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</si>
  <si>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</si>
  <si>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</si>
  <si>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</si>
  <si>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</si>
  <si>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</si>
  <si>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</si>
  <si>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</si>
  <si>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</si>
  <si>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</si>
  <si>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</si>
  <si>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</si>
  <si>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</si>
  <si>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</si>
  <si>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</si>
  <si>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</si>
  <si>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</si>
  <si>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</si>
  <si>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</si>
  <si>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</si>
  <si>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</si>
  <si>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</si>
  <si>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</si>
  <si>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</si>
  <si>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</si>
  <si>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</si>
  <si>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</si>
  <si>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</si>
  <si>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</si>
  <si>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</si>
  <si>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</si>
  <si>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</si>
  <si>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</si>
  <si>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</si>
  <si>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</si>
  <si>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</si>
  <si>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</si>
  <si>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</si>
  <si>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</si>
  <si>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</si>
  <si>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</si>
  <si>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</si>
  <si>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</si>
  <si>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</si>
  <si>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</si>
  <si>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</si>
  <si>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</si>
  <si>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</si>
  <si>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</si>
  <si>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</si>
  <si>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</si>
  <si>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</si>
  <si>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</si>
  <si>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</si>
  <si>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</si>
  <si>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</si>
  <si>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</si>
  <si>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</si>
  <si>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</si>
  <si>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</si>
  <si>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</si>
  <si>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</si>
  <si>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</si>
  <si>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</si>
  <si>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</si>
  <si>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</si>
  <si>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</si>
  <si>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</si>
  <si>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</si>
  <si>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</si>
  <si>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</si>
  <si>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</si>
  <si>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</si>
  <si>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</si>
  <si>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</si>
  <si>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</si>
  <si>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</si>
  <si>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</si>
  <si>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</si>
  <si>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</si>
  <si>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</si>
  <si>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</si>
  <si>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</si>
  <si>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</si>
  <si>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</si>
  <si>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</si>
  <si>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</si>
  <si>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</si>
  <si>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</si>
  <si>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</si>
  <si>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</si>
  <si>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</si>
  <si>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</si>
  <si>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</si>
  <si>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</si>
  <si>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</si>
  <si>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</si>
  <si>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</si>
  <si>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</si>
  <si>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</si>
  <si>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</si>
  <si>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</si>
  <si>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</si>
  <si>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</si>
  <si>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</si>
  <si>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</si>
  <si>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</si>
  <si>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</si>
  <si>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</si>
  <si>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</si>
  <si>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</si>
  <si>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</si>
  <si>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</si>
  <si>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</si>
  <si>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</si>
  <si>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</si>
  <si>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</si>
  <si>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</si>
  <si>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</si>
  <si>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</si>
  <si>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</si>
  <si>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</si>
  <si>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</si>
  <si>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</si>
  <si>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</si>
  <si>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</si>
  <si>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</si>
  <si>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</si>
  <si>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</si>
  <si>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</si>
  <si>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</si>
  <si>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</si>
  <si>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</si>
  <si>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</si>
  <si>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</si>
  <si>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</si>
  <si>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</si>
  <si>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</si>
  <si>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</si>
  <si>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</si>
  <si>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</si>
  <si>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</si>
  <si>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</si>
  <si>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</si>
  <si>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</si>
  <si>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</si>
  <si>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</si>
  <si>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</si>
  <si>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</si>
  <si>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</si>
  <si>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</si>
  <si>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</si>
  <si>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</si>
  <si>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</si>
  <si>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</si>
  <si>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</si>
  <si>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</si>
  <si>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</si>
  <si>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</si>
  <si>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</si>
  <si>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</si>
  <si>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</si>
  <si>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</si>
  <si>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</si>
  <si>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</si>
  <si>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</si>
  <si>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</si>
  <si>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</si>
  <si>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</si>
  <si>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</si>
  <si>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</si>
  <si>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</si>
  <si>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</si>
  <si>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</si>
  <si>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</si>
  <si>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</si>
  <si>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</si>
  <si>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</si>
  <si>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</si>
  <si>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</si>
  <si>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</si>
  <si>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</si>
  <si>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</si>
  <si>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</si>
  <si>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</si>
  <si>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</si>
  <si>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</si>
  <si>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</si>
  <si>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</si>
  <si>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</si>
  <si>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</si>
  <si>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</si>
  <si>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</si>
  <si>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</si>
  <si>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</si>
  <si>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</si>
  <si>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</si>
  <si>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</si>
  <si>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</si>
  <si>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</si>
  <si>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</si>
  <si>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</si>
  <si>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</si>
  <si>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</si>
  <si>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</si>
  <si>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</si>
  <si>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</si>
  <si>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</si>
  <si>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</si>
  <si>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</si>
  <si>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</si>
  <si>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</si>
  <si>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</si>
  <si>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</si>
  <si>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</si>
  <si>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</si>
  <si>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</si>
  <si>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</si>
  <si>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</si>
  <si>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</si>
  <si>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</si>
  <si>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</si>
  <si>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</si>
  <si>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</si>
  <si>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</si>
  <si>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</si>
  <si>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</si>
  <si>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</si>
  <si>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</si>
  <si>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</si>
  <si>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</si>
  <si>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</si>
  <si>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</si>
  <si>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</si>
  <si>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</si>
  <si>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</si>
  <si>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</si>
  <si>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</si>
  <si>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</si>
  <si>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</si>
  <si>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</si>
  <si>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</si>
  <si>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</si>
  <si>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</si>
  <si>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</si>
  <si>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</si>
  <si>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</si>
  <si>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</si>
  <si>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</si>
  <si>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</si>
  <si>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</si>
  <si>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</si>
  <si>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</si>
  <si>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</si>
  <si>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</si>
  <si>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</si>
  <si>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</si>
  <si>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</si>
  <si>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</si>
  <si>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</si>
  <si>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</si>
  <si>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</si>
  <si>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</si>
  <si>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</si>
  <si>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</si>
  <si>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</si>
  <si>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</si>
  <si>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</si>
  <si>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</si>
  <si>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</si>
  <si>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</si>
  <si>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</si>
  <si>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</si>
  <si>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</si>
  <si>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</si>
  <si>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</si>
  <si>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</si>
  <si>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</si>
  <si>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</si>
  <si>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</si>
  <si>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</si>
  <si>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</si>
  <si>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</si>
  <si>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</si>
  <si>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</si>
  <si>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</si>
  <si>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</si>
  <si>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</si>
  <si>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</si>
  <si>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</si>
  <si>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</si>
  <si>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</si>
  <si>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</si>
  <si>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</si>
  <si>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</si>
  <si>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</si>
  <si>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</si>
  <si>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</si>
  <si>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</si>
  <si>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</si>
  <si>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</si>
  <si>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</si>
  <si>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</si>
  <si>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</si>
  <si>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</si>
  <si>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</si>
  <si>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</si>
  <si>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</si>
  <si>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</si>
  <si>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</si>
  <si>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</si>
  <si>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</si>
  <si>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</si>
  <si>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</si>
  <si>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</si>
  <si>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</si>
  <si>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</si>
  <si>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</si>
  <si>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</si>
  <si>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</si>
  <si>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</si>
  <si>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</si>
  <si>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</si>
  <si>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</si>
  <si>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</si>
  <si>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</si>
  <si>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</si>
  <si>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</si>
  <si>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</si>
  <si>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</si>
  <si>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</si>
  <si>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</si>
  <si>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</si>
  <si>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</si>
  <si>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</si>
  <si>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</si>
  <si>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</si>
  <si>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</si>
  <si>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</si>
  <si>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</si>
  <si>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</si>
  <si>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</si>
  <si>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</si>
  <si>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</si>
  <si>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</si>
  <si>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</si>
  <si>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</si>
  <si>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</si>
  <si>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</si>
  <si>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</si>
  <si>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</si>
  <si>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</si>
  <si>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</si>
  <si>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</si>
  <si>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</si>
  <si>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</si>
  <si>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</si>
  <si>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</si>
  <si>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</si>
  <si>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</si>
  <si>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</si>
  <si>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</si>
  <si>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</si>
  <si>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</si>
  <si>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</si>
  <si>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</si>
  <si>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</si>
  <si>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</si>
  <si>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</si>
  <si>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</si>
  <si>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</si>
  <si>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</si>
  <si>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</si>
  <si>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</si>
  <si>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</si>
  <si>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</si>
  <si>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</si>
  <si>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</si>
  <si>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</si>
  <si>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</si>
  <si>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</si>
  <si>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</si>
  <si>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</si>
  <si>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</si>
  <si>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</si>
  <si>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</si>
  <si>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</si>
  <si>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</si>
  <si>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</si>
  <si>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</si>
  <si>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</si>
  <si>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</si>
  <si>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</si>
  <si>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</si>
  <si>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</si>
  <si>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</si>
  <si>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</si>
  <si>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</si>
  <si>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</si>
  <si>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</si>
  <si>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</si>
  <si>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</si>
  <si>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</si>
  <si>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</si>
  <si>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</si>
  <si>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</si>
  <si>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</si>
  <si>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</si>
  <si>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</si>
  <si>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</si>
  <si>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</si>
  <si>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</si>
  <si>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</si>
  <si>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</si>
  <si>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</si>
  <si>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</si>
  <si>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</si>
  <si>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</si>
  <si>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</si>
  <si>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</si>
  <si>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</si>
  <si>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</si>
  <si>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</si>
  <si>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</si>
  <si>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</si>
  <si>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</si>
  <si>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</si>
  <si>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</si>
  <si>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</si>
  <si>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</si>
  <si>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</si>
  <si>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</si>
  <si>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</si>
  <si>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</si>
  <si>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</si>
  <si>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</si>
  <si>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</si>
  <si>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</si>
  <si>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</si>
  <si>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</si>
  <si>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</si>
  <si>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</si>
  <si>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</si>
  <si>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</si>
  <si>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</si>
  <si>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</si>
  <si>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</si>
  <si>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</si>
  <si>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</si>
  <si>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</si>
  <si>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</si>
  <si>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</si>
  <si>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</si>
  <si>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</si>
  <si>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</si>
  <si>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</si>
  <si>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</si>
  <si>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</si>
  <si>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</si>
  <si>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</si>
  <si>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</si>
  <si>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</si>
  <si>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</si>
  <si>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</si>
  <si>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</si>
  <si>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</si>
  <si>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</si>
  <si>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</si>
  <si>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</si>
  <si>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</si>
  <si>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</si>
  <si>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</si>
  <si>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</si>
  <si>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</si>
  <si>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</si>
  <si>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</si>
  <si>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</si>
  <si>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</si>
  <si>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</si>
  <si>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</si>
  <si>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</si>
  <si>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</si>
  <si>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</si>
  <si>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</si>
  <si>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</si>
  <si>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</si>
  <si>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</si>
  <si>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</si>
  <si>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</si>
  <si>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</si>
  <si>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</si>
  <si>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</si>
  <si>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</si>
  <si>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</si>
  <si>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</si>
  <si>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</si>
  <si>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</si>
  <si>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</si>
  <si>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</si>
  <si>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</si>
  <si>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</si>
  <si>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</si>
  <si>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</si>
  <si>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</si>
  <si>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</si>
  <si>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</si>
  <si>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</si>
  <si>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</si>
  <si>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</si>
  <si>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</si>
  <si>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</si>
  <si>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</si>
  <si>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</si>
  <si>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</si>
  <si>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</si>
  <si>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</si>
  <si>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</si>
  <si>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</si>
  <si>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</si>
  <si>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</si>
  <si>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</si>
  <si>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</si>
  <si>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</si>
  <si>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</si>
  <si>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</si>
  <si>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</si>
  <si>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</si>
  <si>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</si>
  <si>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</si>
  <si>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</si>
  <si>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</si>
  <si>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</si>
  <si>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</si>
  <si>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</si>
  <si>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</si>
  <si>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</si>
  <si>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</si>
  <si>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</si>
  <si>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</si>
  <si>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</si>
  <si>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</si>
  <si>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</si>
  <si>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</si>
  <si>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</si>
  <si>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</si>
  <si>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</si>
  <si>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</si>
  <si>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</si>
  <si>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</si>
  <si>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</si>
  <si>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</si>
  <si>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</si>
  <si>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</si>
  <si>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</si>
  <si>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</si>
  <si>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</si>
  <si>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</si>
  <si>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</si>
  <si>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</si>
  <si>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</si>
  <si>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</si>
  <si>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</si>
  <si>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</si>
  <si>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</si>
  <si>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</si>
  <si>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</si>
  <si>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</si>
  <si>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</si>
  <si>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</si>
  <si>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</si>
  <si>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</si>
  <si>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</si>
  <si>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</si>
  <si>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</si>
  <si>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</si>
  <si>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</si>
  <si>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</si>
  <si>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</si>
  <si>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</si>
  <si>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</si>
  <si>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</si>
  <si>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</si>
  <si>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</si>
  <si>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</si>
  <si>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</si>
  <si>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</si>
  <si>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</si>
  <si>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</si>
  <si>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</si>
  <si>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</si>
  <si>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</si>
  <si>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</si>
  <si>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</si>
  <si>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</si>
  <si>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</si>
  <si>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</si>
  <si>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</si>
  <si>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</si>
  <si>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</si>
  <si>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</si>
  <si>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</si>
  <si>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</si>
  <si>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</si>
  <si>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</si>
  <si>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</si>
  <si>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</si>
  <si>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</si>
  <si>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</si>
  <si>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</si>
  <si>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</si>
  <si>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</si>
  <si>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</si>
  <si>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</si>
  <si>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</si>
  <si>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</si>
  <si>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</si>
  <si>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</si>
  <si>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</si>
  <si>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</si>
  <si>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</si>
  <si>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</si>
  <si>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</si>
  <si>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</si>
  <si>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</si>
  <si>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</si>
  <si>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</si>
  <si>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</si>
  <si>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</si>
  <si>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</si>
  <si>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</si>
  <si>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</si>
  <si>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</si>
  <si>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</si>
  <si>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</si>
  <si>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</si>
  <si>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</si>
  <si>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</si>
  <si>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</si>
  <si>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</si>
  <si>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</si>
  <si>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</si>
  <si>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</si>
  <si>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</si>
  <si>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</si>
  <si>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</si>
  <si>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</si>
  <si>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</si>
  <si>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</si>
  <si>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</si>
  <si>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</si>
  <si>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</si>
  <si>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</si>
  <si>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</si>
  <si>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</si>
  <si>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</si>
  <si>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</si>
  <si>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</si>
  <si>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</si>
  <si>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</si>
  <si>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</si>
  <si>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</si>
  <si>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</si>
  <si>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</si>
  <si>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</si>
  <si>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</si>
  <si>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</si>
  <si>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</si>
  <si>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</si>
  <si>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</si>
  <si>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</si>
  <si>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</si>
  <si>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</si>
  <si>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</si>
  <si>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</si>
  <si>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</si>
  <si>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</si>
  <si>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</si>
  <si>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</si>
  <si>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</si>
  <si>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</si>
  <si>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</si>
  <si>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</si>
  <si>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</si>
  <si>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</si>
  <si>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</si>
  <si>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</si>
  <si>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</si>
  <si>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</si>
  <si>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</si>
  <si>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</si>
  <si>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</si>
  <si>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</si>
  <si>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</si>
  <si>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</si>
  <si>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</si>
  <si>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</si>
  <si>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</si>
  <si>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</si>
  <si>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</si>
  <si>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</si>
  <si>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</si>
  <si>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</si>
  <si>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</si>
  <si>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</si>
  <si>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</si>
  <si>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</si>
  <si>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</si>
  <si>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</si>
  <si>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</si>
  <si>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</si>
  <si>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</si>
  <si>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</si>
  <si>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</si>
  <si>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</si>
  <si>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</si>
  <si>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</si>
  <si>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</si>
  <si>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</si>
  <si>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</si>
  <si>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</si>
  <si>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</si>
  <si>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</si>
  <si>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</si>
  <si>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</si>
  <si>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</si>
  <si>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</si>
  <si>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</si>
  <si>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</si>
  <si>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</si>
  <si>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</si>
  <si>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</si>
  <si>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</si>
  <si>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</si>
  <si>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</si>
  <si>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</si>
  <si>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</si>
  <si>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</si>
  <si>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</si>
  <si>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</si>
  <si>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</si>
  <si>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</si>
  <si>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</si>
  <si>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</si>
  <si>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</si>
  <si>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</si>
  <si>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</si>
  <si>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</si>
  <si>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</si>
  <si>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</si>
  <si>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</si>
  <si>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</si>
  <si>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</si>
  <si>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</si>
  <si>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</si>
  <si>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</si>
  <si>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</si>
  <si>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</si>
  <si>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</si>
  <si>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</si>
  <si>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</si>
  <si>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</si>
  <si>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</si>
  <si>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</si>
  <si>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</si>
  <si>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</si>
  <si>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</si>
  <si>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</si>
  <si>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</si>
  <si>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</si>
  <si>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</si>
  <si>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</si>
  <si>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</si>
  <si>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</si>
  <si>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</si>
  <si>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</si>
  <si>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</si>
  <si>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</si>
  <si>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</si>
  <si>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</si>
  <si>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</si>
  <si>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</si>
  <si>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</si>
  <si>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</si>
  <si>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</si>
  <si>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</si>
  <si>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</si>
  <si>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</si>
  <si>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</si>
  <si>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</si>
  <si>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</si>
  <si>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</si>
  <si>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</si>
  <si>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</si>
  <si>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</si>
  <si>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</si>
  <si>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</si>
  <si>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</si>
  <si>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</si>
  <si>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</si>
  <si>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</si>
  <si>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</si>
  <si>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</si>
  <si>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</si>
  <si>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</si>
  <si>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</si>
  <si>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</si>
  <si>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</si>
  <si>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</si>
  <si>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</si>
  <si>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</si>
  <si>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</si>
  <si>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</si>
  <si>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</si>
  <si>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</si>
  <si>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</si>
  <si>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</si>
  <si>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</si>
  <si>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</si>
  <si>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</si>
  <si>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</si>
  <si>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</si>
  <si>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</si>
  <si>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</si>
  <si>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</si>
  <si>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</si>
  <si>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</si>
  <si>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</si>
  <si>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</si>
  <si>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</si>
  <si>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</si>
  <si>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</si>
  <si>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</si>
  <si>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</si>
  <si>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</si>
  <si>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</si>
  <si>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</si>
  <si>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</si>
  <si>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</si>
  <si>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</si>
  <si>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</si>
  <si>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</si>
  <si>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</si>
  <si>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</si>
  <si>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</si>
  <si>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</si>
  <si>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</si>
  <si>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</si>
  <si>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</si>
  <si>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</si>
  <si>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</si>
  <si>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</si>
  <si>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</si>
  <si>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</si>
  <si>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</si>
  <si>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</si>
  <si>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</si>
  <si>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</si>
  <si>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</si>
  <si>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</si>
  <si>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</si>
  <si>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</si>
  <si>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</si>
  <si>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</si>
  <si>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</si>
  <si>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</si>
  <si>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</si>
  <si>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</si>
  <si>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</si>
  <si>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</si>
  <si>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</si>
  <si>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</si>
  <si>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</si>
  <si>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</si>
  <si>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</si>
  <si>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</si>
  <si>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</si>
  <si>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</si>
  <si>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</si>
  <si>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</si>
  <si>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</si>
  <si>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</si>
  <si>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</si>
  <si>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</si>
  <si>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</si>
  <si>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</si>
  <si>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</si>
  <si>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</si>
  <si>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</si>
  <si>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</si>
  <si>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</si>
  <si>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</si>
  <si>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</si>
  <si>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</si>
  <si>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</si>
  <si>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</si>
  <si>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</si>
  <si>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</si>
  <si>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</si>
  <si>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</si>
  <si>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</si>
  <si>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</si>
  <si>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</si>
  <si>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</si>
  <si>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</si>
  <si>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</si>
  <si>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</si>
  <si>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</si>
  <si>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</si>
  <si>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</si>
  <si>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</si>
  <si>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</si>
  <si>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</si>
  <si>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</si>
  <si>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</si>
  <si>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</si>
  <si>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</si>
  <si>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</si>
  <si>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</si>
  <si>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</si>
  <si>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</si>
  <si>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</si>
  <si>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</si>
  <si>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</si>
  <si>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</si>
  <si>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</si>
  <si>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</si>
  <si>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</si>
  <si>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</si>
  <si>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</si>
  <si>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</si>
  <si>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</si>
  <si>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</si>
  <si>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</si>
  <si>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</si>
  <si>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</si>
  <si>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</si>
  <si>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</si>
  <si>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</si>
  <si>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</si>
  <si>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</si>
  <si>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</si>
  <si>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</si>
  <si>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</si>
  <si>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</si>
  <si>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</si>
  <si>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</si>
  <si>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</si>
  <si>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</si>
  <si>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</si>
  <si>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</si>
  <si>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</si>
  <si>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</si>
  <si>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</si>
  <si>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</si>
  <si>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</si>
  <si>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</si>
  <si>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</si>
  <si>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</si>
  <si>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</si>
  <si>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</si>
  <si>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</si>
  <si>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</si>
  <si>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</si>
  <si>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</si>
  <si>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</si>
  <si>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</si>
  <si>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</si>
  <si>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</si>
  <si>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</si>
  <si>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</si>
  <si>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</si>
  <si>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</si>
  <si>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</si>
  <si>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</si>
  <si>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</si>
  <si>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</si>
  <si>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</si>
  <si>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</si>
  <si>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</si>
  <si>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</si>
  <si>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</si>
  <si>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</si>
  <si>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</si>
  <si>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</si>
  <si>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</si>
  <si>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</si>
  <si>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</si>
  <si>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</si>
  <si>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</si>
  <si>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</si>
  <si>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</si>
  <si>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</si>
  <si>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</si>
  <si>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</si>
  <si>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</si>
  <si>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</si>
  <si>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</si>
  <si>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</si>
  <si>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</si>
  <si>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</si>
  <si>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</si>
  <si>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</si>
  <si>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</si>
  <si>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</si>
  <si>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</si>
  <si>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</si>
  <si>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</si>
  <si>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</si>
  <si>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</si>
  <si>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</si>
  <si>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</si>
  <si>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</si>
  <si>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</si>
  <si>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</si>
  <si>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</si>
  <si>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</si>
  <si>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</si>
  <si>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</si>
  <si>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</si>
  <si>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</si>
  <si>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</si>
  <si>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</si>
  <si>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</si>
  <si>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</si>
  <si>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</si>
  <si>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</si>
  <si>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</si>
  <si>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</si>
  <si>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</si>
  <si>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</si>
  <si>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</si>
  <si>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</si>
  <si>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</si>
  <si>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</si>
  <si>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</si>
  <si>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</si>
  <si>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</si>
  <si>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</si>
  <si>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</si>
  <si>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</si>
  <si>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</si>
  <si>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</si>
  <si>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</si>
  <si>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</si>
  <si>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</si>
  <si>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</si>
  <si>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</si>
  <si>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</si>
  <si>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</si>
  <si>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</si>
  <si>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</si>
  <si>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</si>
  <si>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</si>
  <si>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</si>
  <si>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</si>
  <si>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</si>
  <si>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</si>
  <si>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</si>
  <si>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</si>
  <si>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</si>
  <si>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</si>
  <si>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</si>
  <si>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</si>
  <si>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</si>
  <si>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</si>
  <si>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</si>
  <si>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</si>
  <si>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</si>
  <si>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</si>
  <si>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</si>
  <si>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</si>
  <si>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</si>
  <si>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</si>
  <si>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</si>
  <si>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</si>
  <si>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</si>
  <si>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</si>
  <si>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</si>
  <si>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</si>
  <si>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</si>
  <si>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</si>
  <si>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</si>
  <si>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</si>
  <si>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</si>
  <si>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</si>
  <si>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</si>
  <si>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</si>
  <si>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</si>
  <si>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</si>
  <si>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</si>
  <si>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</si>
  <si>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</si>
  <si>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</si>
  <si>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</si>
  <si>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</si>
  <si>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</si>
  <si>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</si>
  <si>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</si>
  <si>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</si>
  <si>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</si>
  <si>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</si>
  <si>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</si>
  <si>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</si>
  <si>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</si>
  <si>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</si>
  <si>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</si>
  <si>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</si>
  <si>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</si>
  <si>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</si>
  <si>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</si>
  <si>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</si>
  <si>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</si>
  <si>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</si>
  <si>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</si>
  <si>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</si>
  <si>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</si>
  <si>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</si>
  <si>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</si>
  <si>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</si>
  <si>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</si>
  <si>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</si>
  <si>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</si>
  <si>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</si>
  <si>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</si>
  <si>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</si>
  <si>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</si>
  <si>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</si>
  <si>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</si>
  <si>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</si>
  <si>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</si>
  <si>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</si>
  <si>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</si>
  <si>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</si>
  <si>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</si>
  <si>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</si>
  <si>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</si>
  <si>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</si>
  <si>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</si>
  <si>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</si>
  <si>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</si>
  <si>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</si>
  <si>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</si>
  <si>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</si>
  <si>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</si>
  <si>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</si>
  <si>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</si>
  <si>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</si>
  <si>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</si>
  <si>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</si>
  <si>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</si>
  <si>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</si>
  <si>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</si>
  <si>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</si>
  <si>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</si>
  <si>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</si>
  <si>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</si>
  <si>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</si>
  <si>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</si>
  <si>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</si>
  <si>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</si>
  <si>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</si>
  <si>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</si>
  <si>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</si>
  <si>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</si>
  <si>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</si>
  <si>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</si>
  <si>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</si>
  <si>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</si>
  <si>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</si>
  <si>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</si>
  <si>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</si>
  <si>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</si>
  <si>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</si>
  <si>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</si>
  <si>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</si>
  <si>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</si>
  <si>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</si>
  <si>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</si>
  <si>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</si>
  <si>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</si>
  <si>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</si>
  <si>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</si>
  <si>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</si>
  <si>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</si>
  <si>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</si>
  <si>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</si>
  <si>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</si>
  <si>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</si>
  <si>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</si>
  <si>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</si>
  <si>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</si>
  <si>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</si>
  <si>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</si>
  <si>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</si>
  <si>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</si>
  <si>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</si>
  <si>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</si>
  <si>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</si>
  <si>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</si>
  <si>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</si>
  <si>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</si>
  <si>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</si>
  <si>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</si>
  <si>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</si>
  <si>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</si>
  <si>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</si>
  <si>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</si>
  <si>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</si>
  <si>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</si>
  <si>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</si>
  <si>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</si>
  <si>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</si>
  <si>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</si>
  <si>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</si>
  <si>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</si>
  <si>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</si>
  <si>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</si>
  <si>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</si>
  <si>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</si>
  <si>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</si>
  <si>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</si>
  <si>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</si>
  <si>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</si>
  <si>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</si>
  <si>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</si>
  <si>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</si>
  <si>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</si>
  <si>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</si>
  <si>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</si>
  <si>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</si>
  <si>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</si>
  <si>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</si>
  <si>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</si>
  <si>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</si>
  <si>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</si>
  <si>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</si>
  <si>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</si>
  <si>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</si>
  <si>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</si>
  <si>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</si>
  <si>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</si>
  <si>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</si>
  <si>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</si>
  <si>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</si>
  <si>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</si>
  <si>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</si>
  <si>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</si>
  <si>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</si>
  <si>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</si>
  <si>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</si>
  <si>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</si>
  <si>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</si>
  <si>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</si>
  <si>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</si>
  <si>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</si>
  <si>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</si>
  <si>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</si>
  <si>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</si>
  <si>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</si>
  <si>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</si>
  <si>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</si>
  <si>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</si>
  <si>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</si>
  <si>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</si>
  <si>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</si>
  <si>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</si>
  <si>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</si>
  <si>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</si>
  <si>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</si>
  <si>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</si>
  <si>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</si>
  <si>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</si>
  <si>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</si>
  <si>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</si>
  <si>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</si>
  <si>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</si>
  <si>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</si>
  <si>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</si>
  <si>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</si>
  <si>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</si>
  <si>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</si>
  <si>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</si>
  <si>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</si>
  <si>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</si>
  <si>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</si>
  <si>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</si>
  <si>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</si>
  <si>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</si>
  <si>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</si>
  <si>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</si>
  <si>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</si>
  <si>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</si>
  <si>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</si>
  <si>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</si>
  <si>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</si>
  <si>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</si>
  <si>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</si>
  <si>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</si>
  <si>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</si>
  <si>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</si>
  <si>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</si>
  <si>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</si>
  <si>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</si>
  <si>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</si>
  <si>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</si>
  <si>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</si>
  <si>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</si>
  <si>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</si>
  <si>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</si>
  <si>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</si>
  <si>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</si>
  <si>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</si>
  <si>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</si>
  <si>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</si>
  <si>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</si>
  <si>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</si>
  <si>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</si>
  <si>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</si>
  <si>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</si>
  <si>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</si>
  <si>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</si>
  <si>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</si>
  <si>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</si>
  <si>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</si>
  <si>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</si>
  <si>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</si>
  <si>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</si>
  <si>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</si>
  <si>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</si>
  <si>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</si>
  <si>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</si>
  <si>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</si>
  <si>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</si>
  <si>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</si>
  <si>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</si>
  <si>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</si>
  <si>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</si>
  <si>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</si>
  <si>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</si>
  <si>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</si>
  <si>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</si>
  <si>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</si>
  <si>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</si>
  <si>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</si>
  <si>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</si>
  <si>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</si>
  <si>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</si>
  <si>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</si>
  <si>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</si>
  <si>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</si>
  <si>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</si>
  <si>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</si>
  <si>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</si>
  <si>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</si>
  <si>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</si>
  <si>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</si>
  <si>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</si>
  <si>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</si>
  <si>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</si>
  <si>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</si>
  <si>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</si>
  <si>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</si>
  <si>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</si>
  <si>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</si>
  <si>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</si>
  <si>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</si>
  <si>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</si>
  <si>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</si>
  <si>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</si>
  <si>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</si>
  <si>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</si>
  <si>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</si>
  <si>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</si>
  <si>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</si>
  <si>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</si>
  <si>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</si>
  <si>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</si>
  <si>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</si>
  <si>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</si>
  <si>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</si>
  <si>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</si>
  <si>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</si>
  <si>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</si>
  <si>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</si>
  <si>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</si>
  <si>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</si>
  <si>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</si>
  <si>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</si>
  <si>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</si>
  <si>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</si>
  <si>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</si>
  <si>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</si>
  <si>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</si>
  <si>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</si>
  <si>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</si>
  <si>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</si>
  <si>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</si>
  <si>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</si>
  <si>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</si>
  <si>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</si>
  <si>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</si>
  <si>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</si>
  <si>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</si>
  <si>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</si>
  <si>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</si>
  <si>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</si>
  <si>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</si>
  <si>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</si>
  <si>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</si>
  <si>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</si>
  <si>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</si>
  <si>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</si>
  <si>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</si>
  <si>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</si>
  <si>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</si>
  <si>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</si>
  <si>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</si>
  <si>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</si>
  <si>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</si>
  <si>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</si>
  <si>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</si>
  <si>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</si>
  <si>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</si>
  <si>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</si>
  <si>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</si>
  <si>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</si>
  <si>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</si>
  <si>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</si>
  <si>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</si>
  <si>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</si>
  <si>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</si>
  <si>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</si>
  <si>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</si>
  <si>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</si>
  <si>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</si>
  <si>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</si>
  <si>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</si>
  <si>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</si>
  <si>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</si>
  <si>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</si>
  <si>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</si>
  <si>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</si>
  <si>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</si>
  <si>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</si>
  <si>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</si>
  <si>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</si>
  <si>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</si>
  <si>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</si>
  <si>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</si>
  <si>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</si>
  <si>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</si>
  <si>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</si>
  <si>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</si>
  <si>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</si>
  <si>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</si>
  <si>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</si>
  <si>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</si>
  <si>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</si>
  <si>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</si>
  <si>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</si>
  <si>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</si>
  <si>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</si>
  <si>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</si>
  <si>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</si>
  <si>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</si>
  <si>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</si>
  <si>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</si>
  <si>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</si>
  <si>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</si>
  <si>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</si>
  <si>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</si>
  <si>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</si>
  <si>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</si>
  <si>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</si>
  <si>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</si>
  <si>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</si>
  <si>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</si>
  <si>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</si>
  <si>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</si>
  <si>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</si>
  <si>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</si>
  <si>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</si>
  <si>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</si>
  <si>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</si>
  <si>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</si>
  <si>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</si>
  <si>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</si>
  <si>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</si>
  <si>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</si>
  <si>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</si>
  <si>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</si>
  <si>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</si>
  <si>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</si>
  <si>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</si>
  <si>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</si>
  <si>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</si>
  <si>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</si>
  <si>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</si>
  <si>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</si>
  <si>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</si>
  <si>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</si>
  <si>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</si>
  <si>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</si>
  <si>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</si>
  <si>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</si>
  <si>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</si>
  <si>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</si>
  <si>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</si>
  <si>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</si>
  <si>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</si>
  <si>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</si>
  <si>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</si>
  <si>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</si>
  <si>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</si>
  <si>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</si>
  <si>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</si>
  <si>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</si>
  <si>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</si>
  <si>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</si>
  <si>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</si>
  <si>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</si>
  <si>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</si>
  <si>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</si>
  <si>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</si>
  <si>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</si>
  <si>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</si>
  <si>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</si>
  <si>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</si>
  <si>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</si>
  <si>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</si>
  <si>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</si>
  <si>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</si>
  <si>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</si>
  <si>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</si>
  <si>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</si>
  <si>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</si>
  <si>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</si>
  <si>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</si>
  <si>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</si>
  <si>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</si>
  <si>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</si>
  <si>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</si>
  <si>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</si>
  <si>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</si>
  <si>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</si>
  <si>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</si>
  <si>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</si>
  <si>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</si>
  <si>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</si>
  <si>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</si>
  <si>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</si>
  <si>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</si>
  <si>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</si>
  <si>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</si>
  <si>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</si>
  <si>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</si>
  <si>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</si>
  <si>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</si>
  <si>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</si>
  <si>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</si>
  <si>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</si>
  <si>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</si>
  <si>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</si>
  <si>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</si>
  <si>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</si>
  <si>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</si>
  <si>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</si>
  <si>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</si>
  <si>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</si>
  <si>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</si>
  <si>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</si>
  <si>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</si>
  <si>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</si>
  <si>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</si>
  <si>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</si>
  <si>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</si>
  <si>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</si>
  <si>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</si>
  <si>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</si>
  <si>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</si>
  <si>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</si>
  <si>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</si>
  <si>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</si>
  <si>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</si>
  <si>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</si>
  <si>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</si>
  <si>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</si>
  <si>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</si>
  <si>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</si>
  <si>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</si>
  <si>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</si>
  <si>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</si>
  <si>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</si>
  <si>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</si>
  <si>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</si>
  <si>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</si>
  <si>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</si>
  <si>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</si>
  <si>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</si>
  <si>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</si>
  <si>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</si>
  <si>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</si>
  <si>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</si>
  <si>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</si>
  <si>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</si>
  <si>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</si>
  <si>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</si>
  <si>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</si>
  <si>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</si>
  <si>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</si>
  <si>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</si>
  <si>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</si>
  <si>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</si>
  <si>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</si>
  <si>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</si>
  <si>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</si>
  <si>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</si>
  <si>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</si>
  <si>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</si>
  <si>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</si>
  <si>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</si>
  <si>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</si>
  <si>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</si>
  <si>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</si>
  <si>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</si>
  <si>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</si>
  <si>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</si>
  <si>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</si>
  <si>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</si>
  <si>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</si>
  <si>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</si>
  <si>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</si>
  <si>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</si>
  <si>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</si>
  <si>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</si>
  <si>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</si>
  <si>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</si>
  <si>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</si>
  <si>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</si>
  <si>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</si>
  <si>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</si>
  <si>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</si>
  <si>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</si>
  <si>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</si>
  <si>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</si>
  <si>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</si>
  <si>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</si>
  <si>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</si>
  <si>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</si>
  <si>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</si>
  <si>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</si>
  <si>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</si>
  <si>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</si>
  <si>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</si>
  <si>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</si>
  <si>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</si>
  <si>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</si>
  <si>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</si>
  <si>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</si>
  <si>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</si>
  <si>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</si>
  <si>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</si>
  <si>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</si>
  <si>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</si>
  <si>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</si>
  <si>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</si>
  <si>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</si>
  <si>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</si>
  <si>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</si>
  <si>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</si>
  <si>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</si>
  <si>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</si>
  <si>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</si>
  <si>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</si>
  <si>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</si>
  <si>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</si>
  <si>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</si>
  <si>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</si>
  <si>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</si>
  <si>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</si>
  <si>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</si>
  <si>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</si>
  <si>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</si>
  <si>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</si>
  <si>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</si>
  <si>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</si>
  <si>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</si>
  <si>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</si>
  <si>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</si>
  <si>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</si>
  <si>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</si>
  <si>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</si>
  <si>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</si>
  <si>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</si>
  <si>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</si>
  <si>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</si>
  <si>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</si>
  <si>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</si>
  <si>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</si>
  <si>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</si>
  <si>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</si>
  <si>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</si>
  <si>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</si>
  <si>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</si>
  <si>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</si>
  <si>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</si>
  <si>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</si>
  <si>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</si>
  <si>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</si>
  <si>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</si>
  <si>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</si>
  <si>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</si>
  <si>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</si>
  <si>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</si>
  <si>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</si>
  <si>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</si>
  <si>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</si>
  <si>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</si>
  <si>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</si>
  <si>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</si>
  <si>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</si>
  <si>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</si>
  <si>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</si>
  <si>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</si>
  <si>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</si>
  <si>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</si>
  <si>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</si>
  <si>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</si>
  <si>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</si>
  <si>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</si>
  <si>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</si>
  <si>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</si>
  <si>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</si>
  <si>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</si>
  <si>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</si>
  <si>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</si>
  <si>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</si>
  <si>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</si>
  <si>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</si>
  <si>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</si>
  <si>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</si>
  <si>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</si>
  <si>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</si>
  <si>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</si>
  <si>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</si>
  <si>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</si>
  <si>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</si>
  <si>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</si>
  <si>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</si>
  <si>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</si>
  <si>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</si>
  <si>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</si>
  <si>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</si>
  <si>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</si>
  <si>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</si>
  <si>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</si>
  <si>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</si>
  <si>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</si>
  <si>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</si>
  <si>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</si>
  <si>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</si>
  <si>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</si>
  <si>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</si>
  <si>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</si>
  <si>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</si>
  <si>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</si>
  <si>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</si>
  <si>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</si>
  <si>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</si>
  <si>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</si>
  <si>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</si>
  <si>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</si>
  <si>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</si>
  <si>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</si>
  <si>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</si>
  <si>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</si>
  <si>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</si>
  <si>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</si>
  <si>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</si>
  <si>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</si>
  <si>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</si>
  <si>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</si>
  <si>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</si>
  <si>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</si>
  <si>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</si>
  <si>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</si>
  <si>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</si>
  <si>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</si>
  <si>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</si>
  <si>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</si>
  <si>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</si>
  <si>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</si>
  <si>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</si>
  <si>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</si>
  <si>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</si>
  <si>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</si>
  <si>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</si>
  <si>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</si>
  <si>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</si>
  <si>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</si>
  <si>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</si>
  <si>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</si>
  <si>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</si>
  <si>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</si>
  <si>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</si>
  <si>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</si>
  <si>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</si>
  <si>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</si>
  <si>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</si>
  <si>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</si>
  <si>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</si>
  <si>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</si>
  <si>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</si>
  <si>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</si>
  <si>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</si>
  <si>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</si>
  <si>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</si>
  <si>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</si>
  <si>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</si>
  <si>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</si>
  <si>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</si>
  <si>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</si>
  <si>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</si>
  <si>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</si>
  <si>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</si>
  <si>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</si>
  <si>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</si>
  <si>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</si>
  <si>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</si>
  <si>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</si>
  <si>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</si>
  <si>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</si>
  <si>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</si>
  <si>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</si>
  <si>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</si>
  <si>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</si>
  <si>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</si>
  <si>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</si>
  <si>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</si>
  <si>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</si>
  <si>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</si>
  <si>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</si>
  <si>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</si>
  <si>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</si>
  <si>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</si>
  <si>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</si>
  <si>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</si>
  <si>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</si>
  <si>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</si>
  <si>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</si>
  <si>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</si>
  <si>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</si>
  <si>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</si>
  <si>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</si>
  <si>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</si>
  <si>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</si>
  <si>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</si>
  <si>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</si>
  <si>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</si>
  <si>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</si>
  <si>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</si>
  <si>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</si>
  <si>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</si>
  <si>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</si>
  <si>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</si>
  <si>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</si>
  <si>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</si>
  <si>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</si>
  <si>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</si>
  <si>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</si>
  <si>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</si>
  <si>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</si>
  <si>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</si>
  <si>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</si>
  <si>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</si>
  <si>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</si>
  <si>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</si>
  <si>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</si>
  <si>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</si>
  <si>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</si>
  <si>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</si>
  <si>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</si>
  <si>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</si>
  <si>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</si>
  <si>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</si>
  <si>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</si>
  <si>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</si>
  <si>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</si>
  <si>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</si>
  <si>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</si>
  <si>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</si>
  <si>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</si>
  <si>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</si>
  <si>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</si>
  <si>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</si>
  <si>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</si>
  <si>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</si>
  <si>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</si>
  <si>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</si>
  <si>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</si>
  <si>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</si>
  <si>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</si>
  <si>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</si>
  <si>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</si>
  <si>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</si>
  <si>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</si>
  <si>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</si>
  <si>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</si>
  <si>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</si>
  <si>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</si>
  <si>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</si>
  <si>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</si>
  <si>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</si>
  <si>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</si>
  <si>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</si>
  <si>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</si>
  <si>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</si>
  <si>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</si>
  <si>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</si>
  <si>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</si>
  <si>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</si>
  <si>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</si>
  <si>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</si>
  <si>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</si>
  <si>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</si>
  <si>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</si>
  <si>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</si>
  <si>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</si>
  <si>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</si>
  <si>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</si>
  <si>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</si>
  <si>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</si>
  <si>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</si>
  <si>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</si>
  <si>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</si>
  <si>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</si>
  <si>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</si>
  <si>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</si>
  <si>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</si>
  <si>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</si>
  <si>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</si>
  <si>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</si>
  <si>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</si>
  <si>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</si>
  <si>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</si>
  <si>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</si>
  <si>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</si>
  <si>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</si>
  <si>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</si>
  <si>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</si>
  <si>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</si>
  <si>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</si>
  <si>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</si>
  <si>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</si>
  <si>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</si>
  <si>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</si>
  <si>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</si>
  <si>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</si>
  <si>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</si>
  <si>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</si>
  <si>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</si>
  <si>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</si>
  <si>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</si>
  <si>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</si>
  <si>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</si>
  <si>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</si>
  <si>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</si>
  <si>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</si>
  <si>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</si>
  <si>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</si>
  <si>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</si>
  <si>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</si>
  <si>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</si>
  <si>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</si>
  <si>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</si>
  <si>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</si>
  <si>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</si>
  <si>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</si>
  <si>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</si>
  <si>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</si>
  <si>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</si>
  <si>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</si>
  <si>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</si>
  <si>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</si>
  <si>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</si>
  <si>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</si>
  <si>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</si>
  <si>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</si>
  <si>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</si>
  <si>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</si>
  <si>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</si>
  <si>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</si>
  <si>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</si>
  <si>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</si>
  <si>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</si>
  <si>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</si>
  <si>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</si>
  <si>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</si>
  <si>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</si>
  <si>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</si>
  <si>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</si>
  <si>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</si>
  <si>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</si>
  <si>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</si>
  <si>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</si>
  <si>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</si>
  <si>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</si>
  <si>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</si>
  <si>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</si>
  <si>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</si>
  <si>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</si>
  <si>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</si>
  <si>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</si>
  <si>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</si>
  <si>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</si>
  <si>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</si>
  <si>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</si>
  <si>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</si>
  <si>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</si>
  <si>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</si>
  <si>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</si>
  <si>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</si>
  <si>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</si>
  <si>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</si>
  <si>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</si>
  <si>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</si>
  <si>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</si>
  <si>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</si>
  <si>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</si>
  <si>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</si>
  <si>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</si>
  <si>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</si>
  <si>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</si>
  <si>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</si>
  <si>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</si>
  <si>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</si>
  <si>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</si>
  <si>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</si>
  <si>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</si>
  <si>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</si>
  <si>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</si>
  <si>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</si>
  <si>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</si>
  <si>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</si>
  <si>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</si>
  <si>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</si>
  <si>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</si>
  <si>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</si>
  <si>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</si>
  <si>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</si>
  <si>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</si>
  <si>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</si>
  <si>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</si>
  <si>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</si>
  <si>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</si>
  <si>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</si>
  <si>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</si>
  <si>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</si>
  <si>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</si>
  <si>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</si>
  <si>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</si>
  <si>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</si>
  <si>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</si>
  <si>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</si>
  <si>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</si>
  <si>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</si>
  <si>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</si>
  <si>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</si>
  <si>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</si>
  <si>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</si>
  <si>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</si>
  <si>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</si>
  <si>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</si>
  <si>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</si>
  <si>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</si>
  <si>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</si>
  <si>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</si>
  <si>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</si>
  <si>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</si>
  <si>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</si>
  <si>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</si>
  <si>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</si>
  <si>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</si>
  <si>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</si>
  <si>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</si>
  <si>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</si>
  <si>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</si>
  <si>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</si>
  <si>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</si>
  <si>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</si>
  <si>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</si>
  <si>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</si>
  <si>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</si>
  <si>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</si>
  <si>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</si>
  <si>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</si>
  <si>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</si>
  <si>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</si>
  <si>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</si>
  <si>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</si>
  <si>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</si>
  <si>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</si>
  <si>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</si>
  <si>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</si>
  <si>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</si>
  <si>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</si>
  <si>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</si>
  <si>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</si>
  <si>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</si>
  <si>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</si>
  <si>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</si>
  <si>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</si>
  <si>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</si>
  <si>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</si>
  <si>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</si>
  <si>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</si>
  <si>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</si>
  <si>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</si>
  <si>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</si>
  <si>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</si>
  <si>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</si>
  <si>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</si>
  <si>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</si>
  <si>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</si>
  <si>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</si>
  <si>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</si>
  <si>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</si>
  <si>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</si>
  <si>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</si>
  <si>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</si>
  <si>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</si>
  <si>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</si>
  <si>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</si>
  <si>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</si>
  <si>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</si>
  <si>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</si>
  <si>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</si>
  <si>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</si>
  <si>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</si>
  <si>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</si>
  <si>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</si>
  <si>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</si>
  <si>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</si>
  <si>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</si>
  <si>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</si>
  <si>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</si>
  <si>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</si>
  <si>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</si>
  <si>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</si>
  <si>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</si>
  <si>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</si>
  <si>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</si>
  <si>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</si>
  <si>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</si>
  <si>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</si>
  <si>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</si>
  <si>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</si>
  <si>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</si>
  <si>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</si>
  <si>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</si>
  <si>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</si>
  <si>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</si>
  <si>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</si>
  <si>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</si>
  <si>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</si>
  <si>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</si>
  <si>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</si>
  <si>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</si>
  <si>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</si>
  <si>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</si>
  <si>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</si>
  <si>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</si>
  <si>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</si>
  <si>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</si>
  <si>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</si>
  <si>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</si>
  <si>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</si>
  <si>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</si>
  <si>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</si>
  <si>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</si>
  <si>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</si>
  <si>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</si>
  <si>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</si>
  <si>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</si>
  <si>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</si>
  <si>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</si>
  <si>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</si>
  <si>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</si>
  <si>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</si>
  <si>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</si>
  <si>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</si>
  <si>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</si>
  <si>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</si>
  <si>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</si>
  <si>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</si>
  <si>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</si>
  <si>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</si>
  <si>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</si>
  <si>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</si>
  <si>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</si>
  <si>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</si>
  <si>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</si>
  <si>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</si>
  <si>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</si>
  <si>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</si>
  <si>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</si>
  <si>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</si>
  <si>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</si>
  <si>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</si>
  <si>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</si>
  <si>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</si>
  <si>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</si>
  <si>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</si>
  <si>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</si>
  <si>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</si>
  <si>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</si>
  <si>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</si>
  <si>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</si>
  <si>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</si>
  <si>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</si>
  <si>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</si>
  <si>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</si>
  <si>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</si>
  <si>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</si>
  <si>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</si>
  <si>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</si>
  <si>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</si>
  <si>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</si>
  <si>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</si>
  <si>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</si>
  <si>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</si>
  <si>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</si>
  <si>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</si>
  <si>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</si>
  <si>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</si>
  <si>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</si>
  <si>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</si>
  <si>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</si>
  <si>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</si>
  <si>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</si>
  <si>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</si>
  <si>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</si>
  <si>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</si>
  <si>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</si>
  <si>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</si>
  <si>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</si>
  <si>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</si>
  <si>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</si>
  <si>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</si>
  <si>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</si>
  <si>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</si>
  <si>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</si>
  <si>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</si>
  <si>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</si>
  <si>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</si>
  <si>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</si>
  <si>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</si>
  <si>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</si>
  <si>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</si>
  <si>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</si>
  <si>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</si>
  <si>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</si>
  <si>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</si>
  <si>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</si>
  <si>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</si>
  <si>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</si>
  <si>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</si>
  <si>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</si>
  <si>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</si>
  <si>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</si>
  <si>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</si>
  <si>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</si>
  <si>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</si>
  <si>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</si>
  <si>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</si>
  <si>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</si>
  <si>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</si>
  <si>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</si>
  <si>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</si>
  <si>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</si>
  <si>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</si>
  <si>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</si>
  <si>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</si>
  <si>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</si>
  <si>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</si>
  <si>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</si>
  <si>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</si>
  <si>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</si>
  <si>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</si>
  <si>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</si>
  <si>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</si>
  <si>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</si>
  <si>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</si>
  <si>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</si>
  <si>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</si>
  <si>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</si>
  <si>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</si>
  <si>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</si>
  <si>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</si>
  <si>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</si>
  <si>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</si>
  <si>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</si>
  <si>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</si>
  <si>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</si>
  <si>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</si>
  <si>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</si>
  <si>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</si>
  <si>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</si>
  <si>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</si>
  <si>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</si>
  <si>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</si>
  <si>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</si>
  <si>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</si>
  <si>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</si>
  <si>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</si>
  <si>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</si>
  <si>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</si>
  <si>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</si>
  <si>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</si>
  <si>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</si>
  <si>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</si>
  <si>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</si>
  <si>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</si>
  <si>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</si>
  <si>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</si>
  <si>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</si>
  <si>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</si>
  <si>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</si>
  <si>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</si>
  <si>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</si>
  <si>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</si>
  <si>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</si>
  <si>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</si>
  <si>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</si>
  <si>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</si>
  <si>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</si>
  <si>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</si>
  <si>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</si>
  <si>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</si>
  <si>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</si>
  <si>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</si>
  <si>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</si>
  <si>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</si>
  <si>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</si>
  <si>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</si>
  <si>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</si>
  <si>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</si>
  <si>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</si>
  <si>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</si>
  <si>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</si>
  <si>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</si>
  <si>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</si>
  <si>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</si>
  <si>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</si>
  <si>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</si>
  <si>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</si>
  <si>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</si>
  <si>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</si>
  <si>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</si>
  <si>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</si>
  <si>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</si>
  <si>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</si>
  <si>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</si>
  <si>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</si>
  <si>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</si>
  <si>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</si>
  <si>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</si>
  <si>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</si>
  <si>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</si>
  <si>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</si>
  <si>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</si>
  <si>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</si>
  <si>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</si>
  <si>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</si>
  <si>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</si>
  <si>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</si>
  <si>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</si>
  <si>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</si>
  <si>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</si>
  <si>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</si>
  <si>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</si>
  <si>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</si>
  <si>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</si>
  <si>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</si>
  <si>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</si>
  <si>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</si>
  <si>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</si>
  <si>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</si>
  <si>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</si>
  <si>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</si>
  <si>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</si>
  <si>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</si>
  <si>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</si>
  <si>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</si>
  <si>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</si>
  <si>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</si>
  <si>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</si>
  <si>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</si>
  <si>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</si>
  <si>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</si>
  <si>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</si>
  <si>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</si>
  <si>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</si>
  <si>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</si>
  <si>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</si>
  <si>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</si>
  <si>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</si>
  <si>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</si>
  <si>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</si>
  <si>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</si>
  <si>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</si>
  <si>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</si>
  <si>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</si>
  <si>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</si>
  <si>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</si>
  <si>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</si>
  <si>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</si>
  <si>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</si>
  <si>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</si>
  <si>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</si>
  <si>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</si>
  <si>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</si>
  <si>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</si>
  <si>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</si>
  <si>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</si>
  <si>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</si>
  <si>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</si>
  <si>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</si>
  <si>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</si>
  <si>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</si>
  <si>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</si>
  <si>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</si>
  <si>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</si>
  <si>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</si>
  <si>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</si>
  <si>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</si>
  <si>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</si>
  <si>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</si>
  <si>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</si>
  <si>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</si>
  <si>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</si>
  <si>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</si>
  <si>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</si>
  <si>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</si>
  <si>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</si>
  <si>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</si>
  <si>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</si>
  <si>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</si>
  <si>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</si>
  <si>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</si>
  <si>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</si>
  <si>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</si>
  <si>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</si>
  <si>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</si>
  <si>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</si>
  <si>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</si>
  <si>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</si>
  <si>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</si>
  <si>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</si>
  <si>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</si>
  <si>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</si>
  <si>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</si>
  <si>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</si>
  <si>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</si>
  <si>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</si>
  <si>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</si>
  <si>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</si>
  <si>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</si>
  <si>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</si>
  <si>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</si>
  <si>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</si>
  <si>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</si>
  <si>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</si>
  <si>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</si>
  <si>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</si>
  <si>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</si>
  <si>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</si>
  <si>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</si>
  <si>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</si>
  <si>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</si>
  <si>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</si>
  <si>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</si>
  <si>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</si>
  <si>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</si>
  <si>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</si>
  <si>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</si>
  <si>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</si>
  <si>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</si>
  <si>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</si>
  <si>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</si>
  <si>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</si>
  <si>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</si>
  <si>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</si>
  <si>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</si>
  <si>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</si>
  <si>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</si>
  <si>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</si>
  <si>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</si>
  <si>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</si>
  <si>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</si>
  <si>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</si>
  <si>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</si>
  <si>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</si>
  <si>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</si>
  <si>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</si>
  <si>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</si>
  <si>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</si>
  <si>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</si>
  <si>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</si>
  <si>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</si>
  <si>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</si>
  <si>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</si>
  <si>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</si>
  <si>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</si>
  <si>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</si>
  <si>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</si>
  <si>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</si>
  <si>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</si>
  <si>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</si>
  <si>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</si>
  <si>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</si>
  <si>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</si>
  <si>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</si>
  <si>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</si>
  <si>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</si>
  <si>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</si>
  <si>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</si>
  <si>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</si>
  <si>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</si>
  <si>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</si>
  <si>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</si>
  <si>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</si>
  <si>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</si>
  <si>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</si>
  <si>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</si>
  <si>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</si>
  <si>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</si>
  <si>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</si>
  <si>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</si>
  <si>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</si>
  <si>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</si>
  <si>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</si>
  <si>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</si>
  <si>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</si>
  <si>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</si>
  <si>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</si>
  <si>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</si>
  <si>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</si>
  <si>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</si>
  <si>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</si>
  <si>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</si>
  <si>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</si>
  <si>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</si>
  <si>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</si>
  <si>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</si>
  <si>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</si>
  <si>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</si>
  <si>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</si>
  <si>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</si>
  <si>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</si>
  <si>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</si>
  <si>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</si>
  <si>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</si>
  <si>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</si>
  <si>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</si>
  <si>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</si>
  <si>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</si>
  <si>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</si>
  <si>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</si>
  <si>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</si>
  <si>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</si>
  <si>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</si>
  <si>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</si>
  <si>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</si>
  <si>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</si>
  <si>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</si>
  <si>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</si>
  <si>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</si>
  <si>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</si>
  <si>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</si>
  <si>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</si>
  <si>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</si>
  <si>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</si>
  <si>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</si>
  <si>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</si>
  <si>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</si>
  <si>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</si>
  <si>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</si>
  <si>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</si>
  <si>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</si>
  <si>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</si>
  <si>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</si>
  <si>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</si>
  <si>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</si>
  <si>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</si>
  <si>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</si>
  <si>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</si>
  <si>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</si>
  <si>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</si>
  <si>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</si>
  <si>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</si>
  <si>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</si>
  <si>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</si>
  <si>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</si>
  <si>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</si>
  <si>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</si>
  <si>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</si>
  <si>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</si>
  <si>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</si>
  <si>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</si>
  <si>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</si>
  <si>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</si>
  <si>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</si>
  <si>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</si>
  <si>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</si>
  <si>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</si>
  <si>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</si>
  <si>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</si>
  <si>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</si>
  <si>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</si>
  <si>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</si>
  <si>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</si>
  <si>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</si>
  <si>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</si>
  <si>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</si>
  <si>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</si>
  <si>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</si>
  <si>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</si>
  <si>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</si>
  <si>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</si>
  <si>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</si>
  <si>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</si>
  <si>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</si>
  <si>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</si>
  <si>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</si>
  <si>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</si>
  <si>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</si>
  <si>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</si>
  <si>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</si>
  <si>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</si>
  <si>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</si>
  <si>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</si>
  <si>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</si>
  <si>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</si>
  <si>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</si>
  <si>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</si>
  <si>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</si>
  <si>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</si>
  <si>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</si>
  <si>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</si>
  <si>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</si>
  <si>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</si>
  <si>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</si>
  <si>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</si>
  <si>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</si>
  <si>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</si>
  <si>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</si>
  <si>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</si>
  <si>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</si>
  <si>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</si>
  <si>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</si>
  <si>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</si>
  <si>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</si>
  <si>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</si>
  <si>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</si>
  <si>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</si>
  <si>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</si>
  <si>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</si>
  <si>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</si>
  <si>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</si>
  <si>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</si>
  <si>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</si>
  <si>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</si>
  <si>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</si>
  <si>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</si>
  <si>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</si>
  <si>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</si>
  <si>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</si>
  <si>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</si>
  <si>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</si>
  <si>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</si>
  <si>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</si>
  <si>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</si>
  <si>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</si>
  <si>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</si>
  <si>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</si>
  <si>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</si>
  <si>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</si>
  <si>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</si>
  <si>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</si>
  <si>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</si>
  <si>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</si>
  <si>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</si>
  <si>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</si>
  <si>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</si>
  <si>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</si>
  <si>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</si>
  <si>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</si>
  <si>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</si>
  <si>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</si>
  <si>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</si>
  <si>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</si>
  <si>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</si>
  <si>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</si>
  <si>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</si>
  <si>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</si>
  <si>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</si>
  <si>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</si>
  <si>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</si>
  <si>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</si>
  <si>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</si>
  <si>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</si>
  <si>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</si>
  <si>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</si>
  <si>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</si>
  <si>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</si>
  <si>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</si>
  <si>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</si>
  <si>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</si>
  <si>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</si>
  <si>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</si>
  <si>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</si>
  <si>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</si>
  <si>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</si>
  <si>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</si>
  <si>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</si>
  <si>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</si>
  <si>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</si>
  <si>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</si>
  <si>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</si>
  <si>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</si>
  <si>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</si>
  <si>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</si>
  <si>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</si>
  <si>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</si>
  <si>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</si>
  <si>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</si>
  <si>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</si>
  <si>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</si>
  <si>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</si>
  <si>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</si>
  <si>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</si>
  <si>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</si>
  <si>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</si>
  <si>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</si>
  <si>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</si>
  <si>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</si>
  <si>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</si>
  <si>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</si>
  <si>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</si>
  <si>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</si>
  <si>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</si>
  <si>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</si>
  <si>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</si>
  <si>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</si>
  <si>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</si>
  <si>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</si>
  <si>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</si>
  <si>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</si>
  <si>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</si>
  <si>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</si>
  <si>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</si>
  <si>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</si>
  <si>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</si>
  <si>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</si>
  <si>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</si>
  <si>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</si>
  <si>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</si>
  <si>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</si>
  <si>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</si>
  <si>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</si>
  <si>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</si>
  <si>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</si>
  <si>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</si>
  <si>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</si>
  <si>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</si>
  <si>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</si>
  <si>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</si>
  <si>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</si>
  <si>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</si>
  <si>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</si>
  <si>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</si>
  <si>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</si>
  <si>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</si>
  <si>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</si>
  <si>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</si>
  <si>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</si>
  <si>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</si>
  <si>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</si>
  <si>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</si>
  <si>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</si>
  <si>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</si>
  <si>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</si>
  <si>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</si>
  <si>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</si>
  <si>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</si>
  <si>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</si>
  <si>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</si>
  <si>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</si>
  <si>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</si>
  <si>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</si>
  <si>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</si>
  <si>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</si>
  <si>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</si>
  <si>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</si>
  <si>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</si>
  <si>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</si>
  <si>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</si>
  <si>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</si>
  <si>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</si>
  <si>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</si>
  <si>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</si>
  <si>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</si>
  <si>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</si>
  <si>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</si>
  <si>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</si>
  <si>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</si>
  <si>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</si>
  <si>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</si>
  <si>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</si>
  <si>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</si>
  <si>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</si>
  <si>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</si>
  <si>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</si>
  <si>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</si>
  <si>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</si>
  <si>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</si>
  <si>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</si>
  <si>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</si>
  <si>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</si>
  <si>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</si>
  <si>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</si>
  <si>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</si>
  <si>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</si>
  <si>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</si>
  <si>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</si>
  <si>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</si>
  <si>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</si>
  <si>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</si>
  <si>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</si>
  <si>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</si>
  <si>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</si>
  <si>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</si>
  <si>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</si>
  <si>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</si>
  <si>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</si>
  <si>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</si>
  <si>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</si>
  <si>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</si>
  <si>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</si>
  <si>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</si>
  <si>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</si>
  <si>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</si>
  <si>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</si>
  <si>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</si>
  <si>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</si>
  <si>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</si>
  <si>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</si>
  <si>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</si>
  <si>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</si>
  <si>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</si>
  <si>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</si>
  <si>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</si>
  <si>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</si>
  <si>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</si>
  <si>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</si>
  <si>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</si>
  <si>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</si>
  <si>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</si>
  <si>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</si>
  <si>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</si>
  <si>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</si>
  <si>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</si>
  <si>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</si>
  <si>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</si>
  <si>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</si>
  <si>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</si>
  <si>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</si>
  <si>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</si>
  <si>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</si>
  <si>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</si>
  <si>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</si>
  <si>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</si>
  <si>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</si>
  <si>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</si>
  <si>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</si>
  <si>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</si>
  <si>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</si>
  <si>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</si>
  <si>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</si>
  <si>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</si>
  <si>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</si>
  <si>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</si>
  <si>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</si>
  <si>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</si>
  <si>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</si>
  <si>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</si>
  <si>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</si>
  <si>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</si>
  <si>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</si>
  <si>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</si>
  <si>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</si>
  <si>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</si>
  <si>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</si>
  <si>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</si>
  <si>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</si>
  <si>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</si>
  <si>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</si>
  <si>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</si>
  <si>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</si>
  <si>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</si>
  <si>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</si>
  <si>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</si>
  <si>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</si>
  <si>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</si>
  <si>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</si>
  <si>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</si>
  <si>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</si>
  <si>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</si>
  <si>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</si>
  <si>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</si>
  <si>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</si>
  <si>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</si>
  <si>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</si>
  <si>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</si>
  <si>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</si>
  <si>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</si>
  <si>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</si>
  <si>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</si>
  <si>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</si>
  <si>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</si>
  <si>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</si>
  <si>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</si>
  <si>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</si>
  <si>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</si>
  <si>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</si>
  <si>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</si>
  <si>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</si>
  <si>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</si>
  <si>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</si>
  <si>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</si>
  <si>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</si>
  <si>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</si>
  <si>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</si>
  <si>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</si>
  <si>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</si>
  <si>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</si>
  <si>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</si>
  <si>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</si>
  <si>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</si>
  <si>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</si>
  <si>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</si>
  <si>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</si>
  <si>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</si>
  <si>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</si>
  <si>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</si>
  <si>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</si>
  <si>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</si>
  <si>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</si>
  <si>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</si>
  <si>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</si>
  <si>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</si>
  <si>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</si>
  <si>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</si>
  <si>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</si>
  <si>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</si>
  <si>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</si>
  <si>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</si>
  <si>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</si>
  <si>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</si>
  <si>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</si>
  <si>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</si>
  <si>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</si>
  <si>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</si>
  <si>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</si>
  <si>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</si>
  <si>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</si>
  <si>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</si>
  <si>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</si>
  <si>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</si>
  <si>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</si>
  <si>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</si>
  <si>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</si>
  <si>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</si>
  <si>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</si>
  <si>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</si>
  <si>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</si>
  <si>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</si>
  <si>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</si>
  <si>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</si>
  <si>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</si>
  <si>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</si>
  <si>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</si>
  <si>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</si>
  <si>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</si>
  <si>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</si>
  <si>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</si>
  <si>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</si>
  <si>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</si>
  <si>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</si>
  <si>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</si>
  <si>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</si>
  <si>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</si>
  <si>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</si>
  <si>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</si>
  <si>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</si>
  <si>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</si>
  <si>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</si>
  <si>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</si>
  <si>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</si>
  <si>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</si>
  <si>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</si>
  <si>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</si>
  <si>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</si>
  <si>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</si>
  <si>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</si>
  <si>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</si>
  <si>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</si>
  <si>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</si>
  <si>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</si>
  <si>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</si>
  <si>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</si>
  <si>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</si>
  <si>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</si>
  <si>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</si>
  <si>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</si>
  <si>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</si>
  <si>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</si>
  <si>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</si>
  <si>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</si>
  <si>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</si>
  <si>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</si>
  <si>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</si>
  <si>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</si>
  <si>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</si>
  <si>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</si>
  <si>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</si>
  <si>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</si>
  <si>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</si>
  <si>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</si>
  <si>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</si>
  <si>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</si>
  <si>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</si>
  <si>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</si>
  <si>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</si>
  <si>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</si>
  <si>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</si>
  <si>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</si>
  <si>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</si>
  <si>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</si>
  <si>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</si>
  <si>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</si>
  <si>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</si>
  <si>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</si>
  <si>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</si>
  <si>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</si>
  <si>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</si>
  <si>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</si>
  <si>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</si>
  <si>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</si>
  <si>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</si>
  <si>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</si>
  <si>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</si>
  <si>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</si>
  <si>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</si>
  <si>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</si>
  <si>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</si>
  <si>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</si>
  <si>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</si>
  <si>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</si>
  <si>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</si>
  <si>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</si>
  <si>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</si>
  <si>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</si>
  <si>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</si>
  <si>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</si>
  <si>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</si>
  <si>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</si>
  <si>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</si>
  <si>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</si>
  <si>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</si>
  <si>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</si>
  <si>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</si>
  <si>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</si>
  <si>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</si>
  <si>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</si>
  <si>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</si>
  <si>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</si>
  <si>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</si>
  <si>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</si>
  <si>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</si>
  <si>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</si>
  <si>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</si>
  <si>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</si>
  <si>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</si>
  <si>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</si>
  <si>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</si>
  <si>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</si>
  <si>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</si>
  <si>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</si>
  <si>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</si>
  <si>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</si>
  <si>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</si>
  <si>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</si>
  <si>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</si>
  <si>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</si>
  <si>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</si>
  <si>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</si>
  <si>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</si>
  <si>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</si>
  <si>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</si>
  <si>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</si>
  <si>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</si>
  <si>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</si>
  <si>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</si>
  <si>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</si>
  <si>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</si>
  <si>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</si>
  <si>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</si>
  <si>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</si>
  <si>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</si>
  <si>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</si>
  <si>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</si>
  <si>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</si>
  <si>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</si>
  <si>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</si>
  <si>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</si>
  <si>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</si>
  <si>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</si>
  <si>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</si>
  <si>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</si>
  <si>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</si>
  <si>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</si>
  <si>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</si>
  <si>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</si>
  <si>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</si>
  <si>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</si>
  <si>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</si>
  <si>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</si>
  <si>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</si>
  <si>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</si>
  <si>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</si>
  <si>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</si>
  <si>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</si>
  <si>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</si>
  <si>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</si>
  <si>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</si>
  <si>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</si>
  <si>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</si>
  <si>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</si>
  <si>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</si>
  <si>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</si>
  <si>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</si>
  <si>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</si>
  <si>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</si>
  <si>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</si>
  <si>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</si>
  <si>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</si>
  <si>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</si>
  <si>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</si>
  <si>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</si>
  <si>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</si>
  <si>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</si>
  <si>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</si>
  <si>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</si>
  <si>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</si>
  <si>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</si>
  <si>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</si>
  <si>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</si>
  <si>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</si>
  <si>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</si>
  <si>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</si>
  <si>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</si>
  <si>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</si>
  <si>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</si>
  <si>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</si>
  <si>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</si>
  <si>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</si>
  <si>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</si>
  <si>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</si>
  <si>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</si>
  <si>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</si>
  <si>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</si>
  <si>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</si>
  <si>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</si>
  <si>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</si>
  <si>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</si>
  <si>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</si>
  <si>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</si>
  <si>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</si>
  <si>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</si>
  <si>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</si>
  <si>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</si>
  <si>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</si>
  <si>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</si>
  <si>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</si>
  <si>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</si>
  <si>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</si>
  <si>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</si>
  <si>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</si>
  <si>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</si>
  <si>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</si>
  <si>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</si>
  <si>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</si>
  <si>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</si>
  <si>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</si>
  <si>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</si>
  <si>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</si>
  <si>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</si>
  <si>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</si>
  <si>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</si>
  <si>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</si>
  <si>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</si>
  <si>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</si>
  <si>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</si>
  <si>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</si>
  <si>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</si>
  <si>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</si>
  <si>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</si>
  <si>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</si>
  <si>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</si>
  <si>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</si>
  <si>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</si>
  <si>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</si>
  <si>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</si>
  <si>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</si>
  <si>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</si>
  <si>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</si>
  <si>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</si>
  <si>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</si>
  <si>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</si>
  <si>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</si>
  <si>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</si>
  <si>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</si>
  <si>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</si>
  <si>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</si>
  <si>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</si>
  <si>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</si>
  <si>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</si>
  <si>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</si>
  <si>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</si>
  <si>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</si>
  <si>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</si>
  <si>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</si>
  <si>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</si>
  <si>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</si>
  <si>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</si>
  <si>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</si>
  <si>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</si>
  <si>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</si>
  <si>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</si>
  <si>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</si>
  <si>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</si>
  <si>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</si>
  <si>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</si>
  <si>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</si>
  <si>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</si>
  <si>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</si>
  <si>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</si>
  <si>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</si>
  <si>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</si>
  <si>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</si>
  <si>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</si>
  <si>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</si>
  <si>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</si>
  <si>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</si>
  <si>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</si>
  <si>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</si>
  <si>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</si>
  <si>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</si>
  <si>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</si>
  <si>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</si>
  <si>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</si>
  <si>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</si>
  <si>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</si>
  <si>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</si>
  <si>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</si>
  <si>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</si>
  <si>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</si>
  <si>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</si>
  <si>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</si>
  <si>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</si>
  <si>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</si>
  <si>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</si>
  <si>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</si>
  <si>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</si>
  <si>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</si>
  <si>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</si>
  <si>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</si>
  <si>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</si>
  <si>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</si>
  <si>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</si>
  <si>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</si>
  <si>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</si>
  <si>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</si>
  <si>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</si>
  <si>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</si>
  <si>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</si>
  <si>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</si>
  <si>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</si>
  <si>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</si>
  <si>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</si>
  <si>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</si>
  <si>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</si>
  <si>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</si>
  <si>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</si>
  <si>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</si>
  <si>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</si>
  <si>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</si>
  <si>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</si>
  <si>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</si>
  <si>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</si>
  <si>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</si>
  <si>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</si>
  <si>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</si>
  <si>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</si>
  <si>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</si>
  <si>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</si>
  <si>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</si>
  <si>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</si>
  <si>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</si>
  <si>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</si>
  <si>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</si>
  <si>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</si>
  <si>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</si>
  <si>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</si>
  <si>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</si>
  <si>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</si>
  <si>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</si>
  <si>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</si>
  <si>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</si>
  <si>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</si>
  <si>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</si>
  <si>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</si>
  <si>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</si>
  <si>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</si>
  <si>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</si>
  <si>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</si>
  <si>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</si>
  <si>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</si>
  <si>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</si>
  <si>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</si>
  <si>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</si>
  <si>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</si>
  <si>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</si>
  <si>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</si>
  <si>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</si>
  <si>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</si>
  <si>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</si>
  <si>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</si>
  <si>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</si>
  <si>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</si>
  <si>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</si>
  <si>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</si>
  <si>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</si>
  <si>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</si>
  <si>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</si>
  <si>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</si>
  <si>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</si>
  <si>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</si>
  <si>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</si>
  <si>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</si>
  <si>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</si>
  <si>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</si>
  <si>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</si>
  <si>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</si>
  <si>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</si>
  <si>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</si>
  <si>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</si>
  <si>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</si>
  <si>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</si>
  <si>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</si>
  <si>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</si>
  <si>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</si>
  <si>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</si>
  <si>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</si>
  <si>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</si>
  <si>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</si>
  <si>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</si>
  <si>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</si>
  <si>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</si>
  <si>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</si>
  <si>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</si>
  <si>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</si>
  <si>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</si>
  <si>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</si>
  <si>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</si>
  <si>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</si>
  <si>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</si>
  <si>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</si>
  <si>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</si>
  <si>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</si>
  <si>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</si>
  <si>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</si>
  <si>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</si>
  <si>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</si>
  <si>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</si>
  <si>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</si>
  <si>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</si>
  <si>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</si>
  <si>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</si>
  <si>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</si>
  <si>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</si>
  <si>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</si>
  <si>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</si>
  <si>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</si>
  <si>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</si>
  <si>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</si>
  <si>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</si>
  <si>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</si>
  <si>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</si>
  <si>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</si>
  <si>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</si>
  <si>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</si>
  <si>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</si>
  <si>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</si>
  <si>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</si>
  <si>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</si>
  <si>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</si>
  <si>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</si>
  <si>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</si>
  <si>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</si>
  <si>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</si>
  <si>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</si>
  <si>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</si>
  <si>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</si>
  <si>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</si>
  <si>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</si>
  <si>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</si>
  <si>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</si>
  <si>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</si>
  <si>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</si>
  <si>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</si>
  <si>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</si>
  <si>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</si>
  <si>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</si>
  <si>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</si>
  <si>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</si>
  <si>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</si>
  <si>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</si>
  <si>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</si>
  <si>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</si>
  <si>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</si>
  <si>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</si>
  <si>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</si>
  <si>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</si>
  <si>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</si>
  <si>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</si>
  <si>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</si>
  <si>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</si>
  <si>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</si>
  <si>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</si>
  <si>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</si>
  <si>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</si>
  <si>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</si>
  <si>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</si>
  <si>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</si>
  <si>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</si>
  <si>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</si>
  <si>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</si>
  <si>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</si>
  <si>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</si>
  <si>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</si>
  <si>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</si>
  <si>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</si>
  <si>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</si>
  <si>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</si>
  <si>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</si>
  <si>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</si>
  <si>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</si>
  <si>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</si>
  <si>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</si>
  <si>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</si>
  <si>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</si>
  <si>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</si>
  <si>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</si>
  <si>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</si>
  <si>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</si>
  <si>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</si>
  <si>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</si>
  <si>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</si>
  <si>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</si>
  <si>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</si>
  <si>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</si>
  <si>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</si>
  <si>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</si>
  <si>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</si>
  <si>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</si>
  <si>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</si>
  <si>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</si>
  <si>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</si>
  <si>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</si>
  <si>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</si>
  <si>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</si>
  <si>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</si>
  <si>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</si>
  <si>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</si>
  <si>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</si>
  <si>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</si>
  <si>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</si>
  <si>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</si>
  <si>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</si>
  <si>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</si>
  <si>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</si>
  <si>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</si>
  <si>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</si>
  <si>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</si>
  <si>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</si>
  <si>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</si>
  <si>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</si>
  <si>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</si>
  <si>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</si>
  <si>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</si>
  <si>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</si>
  <si>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</si>
  <si>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</si>
  <si>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</si>
  <si>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</si>
  <si>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</si>
  <si>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</si>
  <si>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</si>
  <si>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</si>
  <si>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</si>
  <si>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</si>
  <si>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</si>
  <si>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</si>
  <si>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</si>
  <si>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</si>
  <si>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</si>
  <si>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</si>
  <si>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</si>
  <si>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</si>
  <si>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</si>
  <si>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</si>
  <si>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</si>
  <si>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</si>
  <si>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</si>
  <si>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</si>
  <si>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</si>
  <si>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</si>
  <si>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</si>
  <si>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</si>
  <si>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</si>
  <si>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</si>
  <si>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</si>
  <si>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</si>
  <si>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</si>
  <si>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</si>
  <si>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</si>
  <si>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</si>
  <si>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</si>
  <si>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</si>
  <si>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</si>
  <si>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</si>
  <si>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</si>
  <si>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</si>
  <si>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</si>
  <si>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</si>
  <si>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</si>
  <si>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</si>
  <si>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</si>
  <si>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</si>
  <si>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</si>
  <si>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</si>
  <si>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</si>
  <si>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</si>
  <si>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</si>
  <si>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</si>
  <si>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</si>
  <si>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</si>
  <si>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</si>
  <si>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</si>
  <si>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</si>
  <si>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</si>
  <si>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</si>
  <si>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</si>
  <si>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</si>
  <si>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</si>
  <si>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</si>
  <si>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</si>
  <si>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</si>
  <si>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</si>
  <si>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</si>
  <si>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</si>
  <si>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</si>
  <si>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</si>
  <si>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</si>
  <si>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</si>
  <si>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</si>
  <si>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</si>
  <si>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</si>
  <si>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</si>
  <si>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</si>
  <si>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</si>
  <si>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</si>
  <si>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</si>
  <si>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</si>
  <si>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</si>
  <si>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</si>
  <si>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</si>
  <si>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</si>
  <si>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</si>
  <si>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</si>
  <si>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</si>
  <si>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</si>
  <si>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</si>
  <si>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</si>
  <si>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</si>
  <si>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</si>
  <si>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</si>
  <si>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</si>
  <si>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</si>
  <si>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</si>
  <si>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</si>
  <si>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</si>
  <si>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</si>
  <si>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</si>
  <si>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</si>
  <si>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</si>
  <si>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</si>
  <si>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</si>
  <si>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</si>
  <si>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</si>
  <si>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</si>
  <si>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</si>
  <si>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</si>
  <si>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</si>
  <si>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</si>
  <si>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</si>
  <si>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</si>
  <si>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</si>
  <si>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</si>
  <si>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</si>
  <si>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</si>
  <si>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</si>
  <si>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</si>
  <si>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</si>
  <si>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</si>
  <si>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</si>
  <si>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</si>
  <si>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</si>
  <si>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</si>
  <si>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</si>
  <si>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</si>
  <si>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</si>
  <si>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</si>
  <si>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</si>
  <si>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</si>
  <si>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</si>
  <si>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</si>
  <si>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</si>
  <si>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</si>
  <si>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</si>
  <si>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</si>
  <si>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</si>
  <si>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</si>
  <si>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</si>
  <si>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</si>
  <si>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</si>
  <si>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</si>
  <si>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</si>
  <si>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</si>
  <si>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</si>
  <si>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</si>
  <si>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</si>
  <si>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</si>
  <si>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</si>
  <si>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</si>
  <si>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</si>
  <si>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</si>
  <si>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</si>
  <si>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</si>
  <si>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</si>
  <si>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</si>
  <si>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</si>
  <si>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</si>
  <si>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</si>
  <si>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</si>
  <si>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</si>
  <si>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</si>
  <si>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</si>
  <si>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</si>
  <si>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</si>
  <si>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</si>
  <si>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</si>
  <si>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</si>
  <si>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</si>
  <si>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</si>
  <si>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</si>
  <si>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</si>
  <si>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</si>
  <si>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</si>
  <si>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</si>
  <si>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</si>
  <si>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</si>
  <si>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</si>
  <si>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</si>
  <si>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</si>
  <si>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</si>
  <si>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</si>
  <si>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</si>
  <si>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</si>
  <si>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</si>
  <si>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</si>
  <si>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</si>
  <si>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</si>
  <si>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</si>
  <si>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</si>
  <si>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</si>
  <si>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</si>
  <si>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</si>
  <si>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</si>
  <si>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</si>
  <si>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</si>
  <si>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</si>
  <si>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</si>
  <si>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</si>
  <si>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</si>
  <si>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</si>
  <si>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</si>
  <si>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</si>
  <si>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</si>
  <si>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</si>
  <si>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</si>
  <si>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</si>
  <si>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</si>
  <si>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</si>
  <si>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</si>
  <si>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</si>
  <si>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</si>
  <si>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</si>
  <si>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</si>
  <si>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</si>
  <si>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</si>
  <si>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</si>
  <si>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</si>
  <si>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</si>
  <si>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</si>
  <si>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</si>
  <si>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</si>
  <si>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</si>
  <si>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</si>
  <si>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</si>
  <si>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</si>
  <si>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</si>
  <si>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</si>
  <si>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20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</si>
  <si>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</si>
  <si>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</si>
  <si>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</si>
  <si>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</si>
  <si>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</si>
  <si>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</si>
  <si>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</si>
  <si>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</si>
  <si>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</si>
  <si>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</si>
  <si>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</si>
  <si>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</si>
  <si>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</si>
  <si>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</si>
  <si>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</si>
  <si>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</si>
  <si>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</si>
  <si>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</si>
  <si>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</si>
  <si>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</si>
  <si>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</si>
  <si>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</si>
  <si>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</si>
  <si>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</si>
  <si>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</si>
  <si>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</si>
  <si>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</si>
  <si>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PCM-20251207-00000463</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</si>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</sst>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4" totalsRowShown="0" headerRowDxfId="79" dataDxfId="78" headerRowBorderDxfId="76" tableBorderDxfId="77" totalsRowBorderDxfId="75">
  <autoFilter ref="A1:L2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K8" sqref="K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335.35667835648201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0.10576400462741731</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45998.305104282408</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45998.305104282408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45998.305104282408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45998.305104282408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45998.305104282408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45998.305104282408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45998.305104282408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45998.305104282408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45998.305104282408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45998.305104282408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45998.305104282408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45998.305104282408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45998.305104282408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45998.305104282408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45998.305104282408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45998.305104282408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45998.305104282408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45998.305104282408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45998.305104282408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45998.305104282408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45998.305104282408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45998.305104282408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45998.305104282408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45998.305104282408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45998.305104282408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45998.305104282408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45998.305104282408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45998.305104282408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45998.305104282408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45998.305104282408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45998.305104282408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45998.305104282408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45998.305104282408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45998.305104282408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45998.305104282408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45998.305104282408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45998.305104282408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45998.305104282408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45998.305104282408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45998.305104282408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45998.305104282408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45998.305104282408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45998.305104282408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45998.305104282408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45998.305104282408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45998.305104282408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45998.305104282408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45998.305104282408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45998.305104282408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45998.305104282408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45998.305104282408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45998.305104282408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45998.305104282408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45998.305104282408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45998.305104282408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45998.305104282408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45998.305104282408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45998.305104282408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45998.305104282408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45998.305104282408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45998.305104282408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45998.305104282408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45998.305104282408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45998.305104282408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45998.305104282408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45998.305104282408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45998.305104282408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45998.305104282408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45998.305104282408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45998.305104282408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45998.305104282408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45998.305104282408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45998.305104282408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45998.305104282408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45998.305104282408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45998.305104282408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45998.305104282408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45998.305104282408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45998.305104282408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45998.305104282408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45998.305104282408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45998.305104282408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45998.305104282408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45998.305104282408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45998.305104282408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45998.305104282408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45998.305104282408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45998.305104282408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45998.305104282408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45998.305104282408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45998.305104282408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45998.305104282408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45998.305104282408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45998.305104282408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45998.305104282408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45998.305104282408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45998.305104282408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45998.305104282408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45998.305104282408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45998.305104282408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45998.305104282408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45998.305104282408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45998.305104282408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45998.305104282408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45998.305104282408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45998.305104282408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45998.305104282408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45998.305104282408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45998.305104282408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45998.305104282408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45998.305104282408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45998.305104282408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45998.305104282408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45998.305104282408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45998.305104282408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45998.305104282408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45998.305104282408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45998.305104282408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45998.305104282408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45998.305104282408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45998.305104282408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45998.305104282408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45998.305104282408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45998.305104282408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45998.305104282408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45998.305104282408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45998.305104282408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45998.305104282408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45998.305104282408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45998.305104282408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45998.305104282408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45998.305104282408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45998.305104282408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45998.305104282408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45998.305104282408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45998.305104282408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45998.305104282408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45998.305104282408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45998.305104282408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45998.305104282408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45998.305104282408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45998.305104282408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45998.305104282408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45998.305104282408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45998.305104282408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45998.305104282408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45998.305104282408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45998.305104282408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45998.305104282408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45998.305104282408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45998.305104282408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45998.305104282408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45998.305104282408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45998.305104282408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45998.305104282408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45998.305104282408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45998.305104282408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45998.305104282408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45998.305104282408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45998.305104282408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45998.305104282408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45998.305104282408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45998.305104282408</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45998.305104282408</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45998.305104282408</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45998.305104282408</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45998.305104282408</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45998.305104282408</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45998.305104282408</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45998.305104282408</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45998.305104282408</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45998.305104282408</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45998.305104282408</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45998.305104282408</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45998.305104282408</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45998.305104282408</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45998.305104282408</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45998.305104282408</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45998.305104282408</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45998.305104282408</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45998.305104282408</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45998.305104282408</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45998.305104282408</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45998.305104282408</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45998.305104282408</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CD77841C-DE43-46B1-935D-3629FCEB3845}"/>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4"/>
  <sheetViews>
    <sheetView workbookViewId="0">
      <selection activeCell="F9" sqref="F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173.30526631944667</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13.917685300926678</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0.9497223379657953</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45998.305104282408</v>
      </c>
      <c r="H6" s="97"/>
      <c r="I6" s="18" t="str">
        <f>IFERROR(VLOOKUP(D6,DB!A:F,6,0),"")</f>
        <v/>
      </c>
      <c r="J6" s="18" t="str">
        <f>IFERROR(VLOOKUP(D6,DB!A:G,7,0),"")</f>
        <v/>
      </c>
      <c r="K6" s="19"/>
      <c r="L6" s="18" t="str">
        <f>IFERROR(VLOOKUP(D6,DB!A:I,9,0),"")</f>
        <v/>
      </c>
    </row>
    <row r="7" spans="1:12" ht="31.5" customHeight="1">
      <c r="A7" s="96"/>
      <c r="B7" s="18" t="str">
        <f>IFERROR(VLOOKUP(D7,DB!A:K,11,0),"")</f>
        <v/>
      </c>
      <c r="C7" s="18"/>
      <c r="D7" s="82"/>
      <c r="E7" s="18"/>
      <c r="F7" s="97"/>
      <c r="G7" s="98">
        <f ca="1">IFERROR(NOW()-F7,"-")</f>
        <v>45998.305104282408</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45998.305104282408</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45998.305104282408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45998.305104282408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45998.305104282408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45998.305104282408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45998.305104282408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45998.305104282408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45998.305104282408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45998.305104282408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45998.305104282408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45998.305104282408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45998.305104282408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45998.305104282408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45998.305104282408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45998.305104282408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45998.305104282408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45998.305104282408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45998.305104282408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45998.305104282408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45998.305104282408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45998.305104282408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45998.305104282408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45998.305104282408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45998.305104282408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45998.305104282408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45998.305104282408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45998.305104282408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45998.305104282408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45998.305104282408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45998.305104282408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45998.305104282408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45998.305104282408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45998.305104282408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45998.305104282408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45998.305104282408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45998.305104282408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45998.305104282408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45998.305104282408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45998.305104282408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45998.305104282408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45998.305104282408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45998.305104282408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45998.305104282408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45998.305104282408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45998.305104282408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45998.305104282408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45998.305104282408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45998.305104282408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45998.305104282408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45998.305104282408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45998.305104282408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45998.305104282408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45998.305104282408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45998.305104282408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45998.305104282408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45998.305104282408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45998.305104282408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45998.305104282408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45998.305104282408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45998.305104282408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45998.305104282408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45998.305104282408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45998.305104282408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45998.305104282408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45998.305104282408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45998.305104282408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45998.305104282408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45998.305104282408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45998.305104282408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45998.305104282408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45998.305104282408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45998.305104282408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45998.305104282408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45998.305104282408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45998.305104282408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45998.305104282408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45998.305104282408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45998.305104282408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45998.305104282408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45998.305104282408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45998.305104282408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45998.305104282408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45998.305104282408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45998.305104282408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45998.305104282408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45998.305104282408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45998.305104282408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45998.305104282408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45998.305104282408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45998.305104282408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45998.305104282408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45998.305104282408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45998.305104282408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45998.305104282408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45998.305104282408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45998.305104282408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45998.305104282408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45998.305104282408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45998.305104282408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45998.305104282408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45998.305104282408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45998.305104282408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45998.305104282408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45998.305104282408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45998.305104282408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45998.305104282408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45998.305104282408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45998.305104282408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45998.305104282408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45998.305104282408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45998.305104282408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45998.305104282408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45998.305104282408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45998.305104282408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45998.305104282408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45998.305104282408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45998.305104282408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45998.305104282408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45998.305104282408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45998.305104282408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45998.305104282408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45998.305104282408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45998.305104282408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45998.305104282408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45998.305104282408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45998.305104282408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45998.305104282408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45998.305104282408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45998.305104282408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45998.305104282408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45998.305104282408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45998.305104282408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45998.305104282408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45998.305104282408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45998.305104282408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45998.305104282408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45998.305104282408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45998.305104282408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45998.305104282408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45998.305104282408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45998.305104282408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45998.305104282408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45998.305104282408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45998.305104282408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45998.305104282408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45998.305104282408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45998.305104282408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45998.305104282408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45998.305104282408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45998.305104282408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45998.305104282408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45998.305104282408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45998.305104282408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45998.305104282408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45998.305104282408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45998.305104282408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45998.305104282408</v>
      </c>
      <c r="H164" s="97"/>
      <c r="I164" s="18" t="str">
        <f>IFERROR(VLOOKUP(D164,DB!A:F,6,0),"")</f>
        <v/>
      </c>
      <c r="J164" s="18" t="str">
        <f>IFERROR(VLOOKUP(D164,DB!A:G,7,0),"")</f>
        <v/>
      </c>
      <c r="K164" s="19"/>
      <c r="L164" s="18" t="str">
        <f>IFERROR(VLOOKUP(D164,DB!A:I,9,0),"")</f>
        <v/>
      </c>
    </row>
    <row r="165" spans="1:12" ht="31.5" customHeight="1">
      <c r="A165" s="149"/>
      <c r="B165" s="150" t="str">
        <f>IFERROR(VLOOKUP(D165,DB!A:K,11,0),"")</f>
        <v/>
      </c>
      <c r="C165" s="150"/>
      <c r="D165" s="150"/>
      <c r="E165" s="150"/>
      <c r="F165" s="151"/>
      <c r="G165" s="152">
        <f ca="1">IFERROR(NOW()-F165,"-")</f>
        <v>45998.305104282408</v>
      </c>
      <c r="H165" s="151"/>
      <c r="I165" s="150" t="str">
        <f>IFERROR(VLOOKUP(D165,DB!A:F,6,0),"")</f>
        <v/>
      </c>
      <c r="J165" s="150" t="str">
        <f>IFERROR(VLOOKUP(D165,DB!A:G,7,0),"")</f>
        <v/>
      </c>
      <c r="K165" s="153"/>
      <c r="L165" s="150" t="str">
        <f>IFERROR(VLOOKUP(D165,DB!A:I,9,0),"")</f>
        <v/>
      </c>
    </row>
    <row r="166" spans="1:12" ht="31.5" customHeight="1">
      <c r="A166" s="96"/>
      <c r="B166" s="18" t="str">
        <f>IFERROR(VLOOKUP(D166,DB!A:K,11,0),"")</f>
        <v/>
      </c>
      <c r="C166" s="18"/>
      <c r="D166" s="18"/>
      <c r="E166" s="18"/>
      <c r="F166" s="97"/>
      <c r="G166" s="98">
        <f ca="1">IFERROR(NOW()-F166,"-")</f>
        <v>45998.305104282408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45998.305104282408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45998.305104282408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45998.305104282408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45998.305104282408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45998.305104282408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45998.305104282408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45998.305104282408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45998.305104282408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45998.305104282408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45998.305104282408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45998.305104282408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45998.305104282408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45998.305104282408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45998.305104282408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45998.305104282408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45998.305104282408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45998.305104282408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45998.305104282408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45998.305104282408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45998.305104282408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45998.305104282408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45998.305104282408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45998.305104282408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45998.305104282408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45998.305104282408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45998.305104282408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45998.305104282408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45998.305104282408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45998.305104282408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45998.305104282408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45998.305104282408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45998.305104282408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45998.305104282408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45998.305104282408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45998.305104282408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45998.305104282408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45998.305104282408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45998.305104282408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45998.305104282408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45998.305104282408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45998.305104282408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45998.305104282408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45998.305104282408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45998.305104282408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45998.305104282408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45998.305104282408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45998.305104282408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45998.305104282408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45998.305104282408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45998.305104282408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45998.305104282408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45998.305104282408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45998.305104282408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45998.305104282408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45998.305104282408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45998.305104282408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45998.305104282408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45998.305104282408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45998.305104282408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45998.305104282408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45998.305104282408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45998.305104282408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45998.305104282408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45998.305104282408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45998.305104282408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45998.305104282408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45998.305104282408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45998.305104282408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45998.305104282408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45998.305104282408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45998.305104282408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45998.305104282408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45998.305104282408</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45998.305104282408</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45998.305104282408</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45998.305104282408</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45998.305104282408</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45998.305104282408</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45998.305104282408</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45998.305104282408</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45998.305104282408</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45998.305104282408</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45998.305104282408</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45998.305104282408</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45998.305104282408</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45998.305104282408</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45998.305104282408</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45998.305104282408</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45998.305104282408</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45998.305104282408</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45998.305104282408</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45998.305104282408</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45998.305104282408</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45998.305104282408</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45998.305104282408</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45998.305104282408</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45998.305104282408</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45998.305104282408</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45998.305104282408</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45998.305104282408</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45998.305104282408</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45998.305104282408</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45998.305104282408</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45998.305104282408</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45998.305104282408</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45998.305104282408</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45998.305104282408</v>
      </c>
      <c r="H273" s="97"/>
      <c r="I273" s="18" t="str">
        <f>IFERROR(VLOOKUP(D273,DB!A:F,6,0),"")</f>
        <v/>
      </c>
      <c r="J273" s="18" t="str">
        <f>IFERROR(VLOOKUP(D273,DB!A:G,7,0),"")</f>
        <v/>
      </c>
      <c r="K273" s="19"/>
      <c r="L273" s="18" t="str">
        <f>IFERROR(VLOOKUP(D273,DB!A:I,9,0),"")</f>
        <v/>
      </c>
    </row>
    <row r="274" spans="1:12" ht="31.5" customHeight="1">
      <c r="A274" s="149"/>
      <c r="B274" s="150" t="str">
        <f>IFERROR(VLOOKUP(D274,DB!A:K,11,0),"")</f>
        <v/>
      </c>
      <c r="C274" s="150"/>
      <c r="D274" s="150"/>
      <c r="E274" s="150"/>
      <c r="F274" s="151"/>
      <c r="G274" s="152">
        <f ca="1">IFERROR(NOW()-F274,"-")</f>
        <v>45998.305104282408</v>
      </c>
      <c r="H274" s="151"/>
      <c r="I274" s="150" t="str">
        <f>IFERROR(VLOOKUP(D274,DB!A:F,6,0),"")</f>
        <v/>
      </c>
      <c r="J274" s="150" t="str">
        <f>IFERROR(VLOOKUP(D274,DB!A:G,7,0),"")</f>
        <v/>
      </c>
      <c r="K274" s="153"/>
      <c r="L274" s="150" t="str">
        <f>IFERROR(VLOOKUP(D274,DB!A:I,9,0),"")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45998.305104282408</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45998.305104282408</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45998.305104282408</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45998.305104282408</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45998.305104282408</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45998.305104282408</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45998.305104282408</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45998.305104282408</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45998.305104282408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45998.305104282408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45998.305104282408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45998.305104282408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45998.305104282408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45998.305104282408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45998.305104282408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45998.305104282408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45998.305104282408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45998.305104282408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45998.305104282408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45998.305104282408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45998.305104282408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45998.305104282408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45998.305104282408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45998.305104282408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45998.305104282408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45998.305104282408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45998.305104282408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45998.305104282408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45998.305104282408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45998.305104282408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45998.305104282408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45998.305104282408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45998.305104282408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45998.305104282408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45998.305104282408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45998.305104282408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45998.305104282408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45998.305104282408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45998.305104282408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45998.305104282408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45998.305104282408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45998.305104282408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45998.305104282408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45998.305104282408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45998.305104282408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45998.305104282408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45998.305104282408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45998.305104282408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45998.305104282408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45998.305104282408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45998.305104282408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45998.305104282408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45998.305104282408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45998.305104282408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45998.305104282408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45998.305104282408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45998.305104282408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45998.305104282408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45998.305104282408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45998.305104282408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45998.305104282408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45998.305104282408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45998.305104282408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45998.305104282408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45998.305104282408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45998.305104282408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45998.305104282408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45998.305104282408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45998.305104282408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45998.305104282408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45998.305104282408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45998.305104282408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45998.305104282408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45998.305104282408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45998.305104282408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45998.305104282408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45998.305104282408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45998.305104282408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45998.305104282408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45998.305104282408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45998.305104282408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45998.305104282408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45998.305104282408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45998.305104282408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45998.305104282408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45998.305104282408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45998.305104282408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45998.305104282408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45998.305104282408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45998.305104282408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45998.305104282408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45998.305104282408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45998.305104282408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45998.305104282408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45998.305104282408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45998.305104282408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45998.305104282408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45998.305104282408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45998.305104282408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45998.305104282408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45998.305104282408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45998.305104282408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45998.305104282408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45998.305104282408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45998.305104282408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45998.305104282408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45998.305104282408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45998.305104282408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45998.305104282408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45998.305104282408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45998.305104282408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45998.305104282408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45998.305104282408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45998.305104282408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45998.305104282408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45998.305104282408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45998.305104282408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45998.305104282408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45998.305104282408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45998.305104282408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45998.305104282408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45998.305104282408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45998.305104282408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45998.305104282408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45998.305104282408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45998.305104282408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45998.305104282408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45998.305104282408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45998.305104282408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45998.305104282408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45998.305104282408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45998.305104282408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45998.305104282408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45998.305104282408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45998.305104282408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45998.305104282408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45998.305104282408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45998.305104282408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45998.305104282408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45998.305104282408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45998.305104282408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45998.305104282408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45998.305104282408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45998.305104282408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45998.305104282408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45998.305104282408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45998.305104282408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45998.305104282408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45998.305104282408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45998.305104282408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45998.305104282408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45998.305104282408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45998.305104282408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45998.305104282408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45998.305104282408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45998.305104282408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45998.305104282408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45998.305104282408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45998.305104282408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45998.305104282408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45998.305104282408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45998.305104282408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45998.305104282408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45998.305104282408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45998.305104282408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45998.305104282408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45998.305104282408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45998.305104282408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45998.305104282408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45998.305104282408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45998.305104282408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45998.305104282408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45998.305104282408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45998.305104282408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45998.305104282408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45998.305104282408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45998.305104282408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45998.305104282408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45998.305104282408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45998.305104282408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45998.305104282408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45998.305104282408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45998.305104282408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45998.305104282408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45998.305104282408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45998.305104282408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45998.305104282408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45998.305104282408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45998.305104282408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45998.305104282408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45998.305104282408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45998.305104282408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45998.305104282408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45998.305104282408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45998.305104282408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45998.305104282408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45998.305104282408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45998.305104282408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45998.305104282408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45998.305104282408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45998.305104282408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45998.305104282408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45998.305104282408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45998.305104282408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45998.305104282408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45998.305104282408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45998.305104282408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45998.305104282408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45998.305104282408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45998.305104282408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45998.305104282408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45998.305104282408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45998.305104282408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45998.305104282408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45998.305104282408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45998.305104282408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45998.305104282408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45998.305104282408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45998.305104282408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45998.305104282408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45998.305104282408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45998.305104282408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45998.305104282408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45998.305104282408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45998.305104282408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45998.305104282408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45998.305104282408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45998.305104282408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45998.305104282408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45998.305104282408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45998.305104282408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45998.305104282408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45998.305104282408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45998.305104282408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45998.305104282408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45998.305104282408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45998.305104282408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45998.305104282408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45998.305104282408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45998.305104282408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45998.305104282408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45998.305104282408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45998.305104282408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45998.305104282408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45998.305104282408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45998.305104282408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45998.305104282408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45998.305104282408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45998.305104282408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45998.305104282408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45998.305104282408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45998.305104282408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45998.305104282408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45998.305104282408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45998.305104282408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45998.305104282408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45998.305104282408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45998.305104282408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45998.305104282408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45998.305104282408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45998.305104282408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45998.305104282408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45998.305104282408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45998.305104282408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45998.305104282408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45998.305104282408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45998.305104282408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45998.305104282408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45998.305104282408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45998.305104282408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45998.305104282408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45998.305104282408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45998.305104282408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45998.305104282408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45998.305104282408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45998.305104282408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45998.305104282408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45998.305104282408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45998.305104282408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45998.305104282408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45998.305104282408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45998.305104282408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45998.305104282408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45998.305104282408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45998.305104282408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45998.305104282408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45998.305104282408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45998.305104282408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45998.305104282408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45998.305104282408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45998.305104282408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45998.305104282408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45998.305104282408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45998.305104282408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45998.305104282408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45998.305104282408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45998.305104282408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45998.305104282408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45998.305104282408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45998.305104282408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45998.305104282408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45998.305104282408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45998.305104282408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45998.305104282408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45998.305104282408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45998.305104282408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45998.305104282408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45998.305104282408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45998.305104282408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45998.305104282408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45998.305104282408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45998.305104282408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45998.305104282408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45998.305104282408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45998.305104282408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45998.305104282408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45998.305104282408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45998.305104282408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45998.305104282408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45998.305104282408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45998.305104282408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45998.305104282408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45998.305104282408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45998.305104282408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45998.305104282408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45998.305104282408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45998.305104282408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45998.305104282408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45998.305104282408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45998.305104282408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45998.305104282408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45998.305104282408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45998.305104282408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45998.305104282408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45998.305104282408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45998.305104282408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45998.305104282408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45998.305104282408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45998.305104282408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45998.305104282408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45998.305104282408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45998.305104282408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45998.305104282408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45998.305104282408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45998.305104282408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45998.305104282408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45998.305104282408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45998.305104282408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45998.305104282408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45998.305104282408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45998.305104282408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45998.305104282408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45998.305104282408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45998.305104282408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45998.305104282408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45998.305104282408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45998.305104282408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45998.305104282408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45998.305104282408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45998.305104282408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45998.305104282408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45998.305104282408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45998.305104282408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45998.305104282408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45998.305104282408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45998.305104282408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45998.305104282408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45998.305104282408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45998.305104282408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45998.305104282408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45998.305104282408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45998.305104282408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45998.305104282408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45998.305104282408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45998.305104282408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45998.305104282408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45998.305104282408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45998.305104282408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45998.305104282408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45998.305104282408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45998.305104282408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45998.305104282408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45998.305104282408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45998.305104282408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45998.305104282408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45998.305104282408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45998.305104282408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45998.305104282408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45998.305104282408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45998.305104282408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45998.305104282408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45998.305104282408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45998.305104282408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45998.305104282408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45998.305104282408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45998.305104282408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45998.305104282408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45998.305104282408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45998.305104282408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45998.305104282408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45998.305104282408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45998.305104282408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45998.305104282408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45998.305104282408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45998.305104282408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45998.305104282408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45998.305104282408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45998.305104282408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45998.305104282408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45998.305104282408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45998.305104282408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45998.305104282408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45998.305104282408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45998.305104282408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45998.305104282408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45998.305104282408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45998.305104282408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45998.305104282408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45998.305104282408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45998.305104282408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45998.305104282408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45998.305104282408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45998.305104282408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45998.305104282408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45998.305104282408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45998.305104282408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45998.305104282408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45998.305104282408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45998.305104282408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45998.305104282408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45998.305104282408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45998.305104282408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45998.305104282408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45998.305104282408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45998.305104282408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45998.305104282408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45998.305104282408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45998.305104282408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45998.305104282408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45998.305104282408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45998.305104282408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45998.305104282408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45998.305104282408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45998.305104282408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45998.305104282408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45998.305104282408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45998.305104282408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45998.305104282408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45998.305104282408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45998.305104282408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45998.305104282408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45998.305104282408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45998.305104282408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45998.305104282408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45998.305104282408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45998.305104282408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45998.305104282408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45998.305104282408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45998.305104282408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45998.305104282408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45998.305104282408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45998.305104282408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45998.305104282408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45998.305104282408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45998.305104282408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45998.305104282408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45998.305104282408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45998.305104282408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45998.305104282408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45998.305104282408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45998.305104282408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45998.305104282408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45998.305104282408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45998.305104282408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45998.305104282408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45998.305104282408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45998.305104282408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45998.305104282408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45998.305104282408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45998.305104282408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45998.305104282408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45998.305104282408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45998.305104282408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45998.305104282408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45998.305104282408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45998.305104282408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45998.305104282408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45998.305104282408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45998.305104282408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45998.305104282408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45998.305104282408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45998.305104282408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45998.305104282408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45998.305104282408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45998.305104282408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45998.305104282408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45998.305104282408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45998.305104282408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45998.305104282408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45998.305104282408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45998.305104282408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45998.305104282408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45998.305104282408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45998.305104282408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45998.305104282408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45998.305104282408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45998.305104282408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45998.305104282408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45998.305104282408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45998.305104282408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45998.305104282408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45998.305104282408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45998.305104282408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45998.305104282408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45998.305104282408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45998.305104282408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45998.305104282408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45998.305104282408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45998.305104282408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45998.305104282408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45998.305104282408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45998.305104282408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45998.305104282408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45998.305104282408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45998.305104282408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45998.305104282408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45998.305104282408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45998.305104282408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45998.305104282408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45998.305104282408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45998.305104282408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45998.305104282408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45998.305104282408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45998.305104282408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45998.305104282408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45998.305104282408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45998.305104282408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45998.305104282408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45998.305104282408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45998.305104282408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45998.305104282408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45998.305104282408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45998.305104282408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45998.305104282408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45998.305104282408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45998.305104282408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45998.305104282408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45998.305104282408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45998.305104282408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45998.305104282408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45998.305104282408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45998.305104282408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45998.305104282408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45998.305104282408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45998.305104282408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45998.305104282408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45998.305104282408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45998.305104282408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45998.305104282408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45998.305104282408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45998.305104282408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45998.305104282408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45998.305104282408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45998.305104282408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45998.305104282408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45998.305104282408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45998.305104282408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45998.305104282408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45998.305104282408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45998.305104282408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45998.305104282408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45998.305104282408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45998.305104282408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45998.305104282408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45998.305104282408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45998.305104282408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45998.305104282408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45998.305104282408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45998.305104282408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45998.305104282408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45998.305104282408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45998.305104282408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45998.305104282408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45998.305104282408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45998.305104282408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45998.305104282408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45998.305104282408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45998.305104282408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45998.305104282408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45998.305104282408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45998.305104282408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45998.305104282408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45998.305104282408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45998.305104282408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45998.305104282408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45998.305104282408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45998.305104282408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45998.305104282408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45998.305104282408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45998.305104282408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45998.305104282408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45998.305104282408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45998.305104282408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45998.305104282408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45998.305104282408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45998.305104282408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45998.305104282408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45998.305104282408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45998.305104282408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45998.305104282408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45998.305104282408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45998.305104282408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45998.305104282408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45998.305104282408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45998.305104282408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45998.305104282408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45998.305104282408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45998.305104282408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45998.305104282408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45998.305104282408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45998.305104282408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45998.305104282408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45998.305104282408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45998.305104282408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45998.305104282408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45998.305104282408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45998.305104282408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45998.305104282408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45998.305104282408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45998.305104282408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45998.305104282408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45998.305104282408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45998.305104282408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45998.305104282408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45998.305104282408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45998.305104282408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45998.305104282408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45998.305104282408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45998.305104282408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45998.305104282408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45998.305104282408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45998.305104282408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45998.305104282408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45998.305104282408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45998.305104282408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45998.305104282408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45998.305104282408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45998.305104282408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45998.305104282408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45998.305104282408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45998.305104282408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45998.305104282408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45998.305104282408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45998.305104282408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45998.305104282408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45998.305104282408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45998.305104282408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45998.305104282408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45998.305104282408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45998.305104282408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45998.305104282408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45998.305104282408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45998.305104282408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45998.305104282408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45998.305104282408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45998.305104282408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45998.305104282408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45998.305104282408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45998.305104282408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45998.305104282408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45998.305104282408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45998.305104282408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45998.305104282408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45998.305104282408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45998.305104282408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45998.305104282408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45998.305104282408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45998.305104282408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45998.305104282408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45998.305104282408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45998.305104282408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45998.305104282408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45998.305104282408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45998.305104282408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45998.305104282408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45998.305104282408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45998.305104282408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45998.305104282408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45998.305104282408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45998.305104282408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45998.305104282408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45998.305104282408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45998.305104282408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45998.305104282408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45998.305104282408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45998.305104282408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45998.305104282408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45998.305104282408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45998.305104282408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45998.305104282408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45998.305104282408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45998.305104282408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45998.305104282408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45998.305104282408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45998.305104282408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45998.305104282408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45998.305104282408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45998.305104282408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45998.305104282408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45998.305104282408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45998.305104282408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45998.305104282408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45998.305104282408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45998.305104282408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45998.305104282408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45998.305104282408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45998.305104282408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45998.305104282408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45998.305104282408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45998.305104282408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45998.305104282408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45998.305104282408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45998.305104282408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45998.305104282408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45998.305104282408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45998.305104282408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45998.305104282408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45998.305104282408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45998.305104282408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45998.305104282408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45998.305104282408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45998.305104282408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45998.305104282408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45998.305104282408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45998.305104282408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45998.305104282408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45998.305104282408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45998.305104282408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45998.305104282408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45998.305104282408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45998.305104282408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45998.305104282408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45998.305104282408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45998.305104282408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45998.305104282408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45998.305104282408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45998.305104282408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45998.305104282408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45998.305104282408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45998.305104282408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45998.305104282408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45998.305104282408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45998.305104282408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45998.305104282408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45998.305104282408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45998.305104282408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45998.305104282408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45998.305104282408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45998.305104282408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45998.305104282408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45998.305104282408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45998.305104282408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45998.305104282408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45998.305104282408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45998.305104282408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45998.305104282408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45998.305104282408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45998.305104282408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45998.305104282408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45998.305104282408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45998.305104282408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45998.305104282408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45998.305104282408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45998.305104282408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45998.305104282408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45998.305104282408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45998.305104282408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45998.305104282408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45998.305104282408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45998.305104282408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45998.305104282408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45998.305104282408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45998.305104282408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45998.305104282408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45998.305104282408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45998.305104282408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45998.305104282408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45998.305104282408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45998.305104282408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45998.305104282408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45998.305104282408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45998.305104282408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45998.305104282408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45998.305104282408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45998.305104282408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45998.305104282408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45998.305104282408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45998.305104282408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45998.305104282408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45998.305104282408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45998.305104282408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45998.305104282408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45998.305104282408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45998.305104282408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45998.305104282408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45998.305104282408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45998.305104282408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45998.305104282408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45998.305104282408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45998.305104282408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45998.305104282408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45998.305104282408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45998.305104282408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45998.305104282408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45998.305104282408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45998.305104282408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45998.305104282408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45998.305104282408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45998.305104282408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45998.305104282408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45998.305104282408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45998.305104282408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45998.305104282408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45998.305104282408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45998.305104282408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45998.305104282408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45998.305104282408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45998.305104282408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45998.305104282408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45998.305104282408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45998.305104282408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45998.305104282408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45998.305104282408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45998.305104282408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45998.305104282408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45998.305104282408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45998.305104282408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45998.305104282408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45998.305104282408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45998.305104282408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45998.305104282408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45998.305104282408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45998.305104282408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45998.305104282408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45998.305104282408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45998.305104282408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45998.305104282408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45998.305104282408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45998.305104282408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45998.305104282408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45998.305104282408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45998.305104282408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45998.305104282408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45998.305104282408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45998.305104282408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45998.305104282408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45998.305104282408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45998.305104282408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45998.305104282408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45998.305104282408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45998.305104282408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45998.305104282408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45998.305104282408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45998.305104282408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45998.305104282408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45998.305104282408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45998.305104282408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45998.305104282408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45998.305104282408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45998.305104282408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45998.305104282408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45998.305104282408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45998.305104282408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45998.305104282408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45998.305104282408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45998.305104282408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45998.305104282408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45998.305104282408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45998.305104282408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45998.305104282408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45998.305104282408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45998.305104282408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45998.305104282408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45998.305104282408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45998.305104282408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45998.305104282408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45998.305104282408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45998.305104282408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45998.305104282408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45998.305104282408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45998.305104282408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45998.305104282408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45998.305104282408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45998.305104282408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45998.305104282408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45998.305104282408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45998.305104282408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45998.305104282408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45998.305104282408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45998.305104282408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45998.305104282408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45998.305104282408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45998.305104282408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45998.305104282408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45998.305104282408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45998.305104282408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45998.305104282408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45998.305104282408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45998.305104282408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45998.305104282408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45998.305104282408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45998.305104282408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45998.305104282408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45998.305104282408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294.82438668981194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0.8131019675929565</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0.77177094907528954</v>
      </c>
      <c r="H4" s="91">
        <v>45997.522280092591</v>
      </c>
      <c r="I4" s="107" t="str">
        <f>IFERROR(VLOOKUP(D4,DB!A:F,6,0),"")</f>
        <v>Generator-SG</v>
      </c>
      <c r="J4" s="107" t="str">
        <f>IFERROR(VLOOKUP(D4,DB!A:G,7,0),"")</f>
        <v>Good</v>
      </c>
      <c r="K4" s="93" t="s">
        <v>39126</v>
      </c>
      <c r="L4" s="87" t="str">
        <f>IFERROR(VLOOKUP(D4,DB!A:I,9,0),"")</f>
        <v>Latis</v>
      </c>
    </row>
    <row r="5" spans="1:16" ht="15" customHeight="1">
      <c r="A5" s="107"/>
      <c r="B5" s="107" t="str">
        <f>IFERROR(VLOOKUP(D5,DB!A:K,11,0),"")</f>
        <v/>
      </c>
      <c r="C5" s="89"/>
      <c r="D5" s="87"/>
      <c r="E5" s="90"/>
      <c r="F5" s="91"/>
      <c r="G5" s="92">
        <f t="shared" ca="1" si="0"/>
        <v>45998.305104282408</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45998.305104282408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45998.305104282408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45998.305104282408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45998.305104282408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45998.305104282408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45998.305104282408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45998.305104282408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45998.305104282408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45998.305104282408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45998.305104282408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45998.305104282408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45998.305104282408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45998.305104282408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45998.305104282408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45998.305104282408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45998.305104282408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45998.305104282408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45998.305104282408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45998.305104282408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45998.305104282408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45998.305104282408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45998.305104282408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45998.305104282408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45998.305104282408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45998.305104282408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45998.305104282408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45998.305104282408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45998.305104282408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45998.305104282408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45998.305104282408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45998.305104282408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45998.305104282408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45998.305104282408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45998.305104282408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45998.305104282408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45998.305104282408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45998.305104282408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45998.305104282408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45998.305104282408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45998.305104282408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45998.305104282408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45998.305104282408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45998.305104282408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45998.305104282408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45998.305104282408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45998.305104282408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45998.305104282408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45998.305104282408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45998.305104282408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45998.305104282408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45998.305104282408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45998.305104282408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45998.305104282408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45998.305104282408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45998.305104282408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45998.305104282408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45998.305104282408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45998.305104282408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45998.305104282408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45998.305104282408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45998.305104282408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45998.305104282408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45998.305104282408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45998.305104282408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45998.305104282408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45998.305104282408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45998.305104282408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45998.305104282408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45998.305104282408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45998.305104282408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45998.305104282408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45998.305104282408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45998.305104282408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45998.305104282408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45998.305104282408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45998.305104282408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45998.305104282408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45998.305104282408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45998.305104282408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45998.305104282408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45998.305104282408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45998.305104282408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45998.305104282408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45998.305104282408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45998.305104282408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45998.305104282408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45998.305104282408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45998.305104282408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45998.305104282408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45998.305104282408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45998.305104282408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45998.305104282408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45998.305104282408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45998.305104282408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45998.305104282408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45998.305104282408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45998.305104282408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45998.305104282408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45998.305104282408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45998.305104282408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45998.305104282408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45998.305104282408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45998.305104282408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45998.305104282408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45998.305104282408</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45998.305104282408</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45998.305104282408</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45998.305104282408</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45998.305104282408</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45998.305104282408</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45998.305104282408</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45998.305104282408</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45998.305104282408</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45998.305104282408</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45998.305104282408</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45998.305104282408</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45998.305104282408</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45998.305104282408</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45998.305104282408</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45998.305104282408</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45998.305104282408</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45998.305104282408</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45998.305104282408</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45998.305104282408</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45998.305104282408</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45998.305104282408</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45998.305104282408</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45998.305104282408</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45998.305104282408</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45998.305104282408</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45998.305104282408</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45998.305104282408</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45998.305104282408</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45998.305104282408</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45998.305104282408</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45998.305104282408</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45998.305104282408</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45998.305104282408</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45998.305104282408</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45998.305104282408</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45998.305104282408</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45998.305104282408</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45998.305104282408</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45998.305104282408</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45998.305104282408</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45998.305104282408</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45998.305104282408</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45998.305104282408</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45998.305104282408</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45998.305104282408</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45998.305104282408</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45998.305104282408</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45998.305104282408</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45998.305104282408</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45998.305104282408</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45998.305104282408</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45998.305104282408</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45998.305104282408</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45998.305104282408</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45998.305104282408</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45998.305104282408</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13" sqref="D13"/>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106.47304409721983</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39111</v>
      </c>
      <c r="F3" s="38">
        <v>45926.188877314817</v>
      </c>
      <c r="G3" s="102">
        <f t="shared" ref="G3" ca="1" si="0">IFERROR(NOW()-F3,"")</f>
        <v>72.116226967591501</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39111</v>
      </c>
      <c r="F4" s="104">
        <v>45948.661111111112</v>
      </c>
      <c r="G4" s="105">
        <f t="shared" ref="G4" ca="1" si="1">IFERROR(NOW()-F4,"")</f>
        <v>49.643993171295733</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16.931805671294569</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1.1976158564793877</v>
      </c>
      <c r="H6" s="38">
        <v>45997.093599537038</v>
      </c>
      <c r="I6" s="37" t="str">
        <f>IFERROR(VLOOKUP(D6,DB!A:F,6,0),"")</f>
        <v>SCECO</v>
      </c>
      <c r="J6" s="37" t="str">
        <f>IFERROR(VLOOKUP(D6,DB!A:G,7,0),"")</f>
        <v>In progress</v>
      </c>
      <c r="K6" s="37" t="s">
        <v>39136</v>
      </c>
      <c r="L6" s="37" t="str">
        <f>IFERROR(VLOOKUP(D6,DB!A:I,9,0),"")</f>
        <v>Latis</v>
      </c>
    </row>
    <row r="7" spans="1:13">
      <c r="A7" s="37" t="s">
        <v>39137</v>
      </c>
      <c r="B7" s="37" t="s">
        <v>5445</v>
      </c>
      <c r="C7" s="37">
        <v>1</v>
      </c>
      <c r="D7" s="37" t="s">
        <v>37246</v>
      </c>
      <c r="E7" s="37" t="s">
        <v>39106</v>
      </c>
      <c r="F7" s="38">
        <v>45998.274525462963</v>
      </c>
      <c r="G7" s="131">
        <f ca="1">IFERROR(NOW()-F7,"")</f>
        <v>3.0578819445508998E-2</v>
      </c>
      <c r="H7" s="38">
        <v>45998.268680555557</v>
      </c>
      <c r="I7" s="37" t="str">
        <f>IFERROR(VLOOKUP(D7,DB!A:F,6,0),"")</f>
        <v>Generator-SG</v>
      </c>
      <c r="J7" s="37" t="str">
        <f>IFERROR(VLOOKUP(D7,DB!A:G,7,0),"")</f>
        <v>Dead</v>
      </c>
      <c r="K7" s="37" t="s">
        <v>39138</v>
      </c>
      <c r="L7" s="37" t="str">
        <f>IFERROR(VLOOKUP(D7,DB!A:I,9,0),"")</f>
        <v>Latis</v>
      </c>
    </row>
    <row r="8" spans="1:13">
      <c r="A8" s="37"/>
      <c r="B8" s="37" t="str">
        <f>IFERROR(VLOOKUP(D8,DB!A:K,11,0),"")</f>
        <v/>
      </c>
      <c r="C8" s="37"/>
      <c r="D8" s="37"/>
      <c r="E8" s="37"/>
      <c r="F8" s="38"/>
      <c r="G8" s="131">
        <f t="shared" ref="G8:G32" ca="1" si="3">IFERROR(NOW()-F8,"")</f>
        <v>45998.305104282408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45998.305104282408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45998.305104282408</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45998.305104282408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45998.305104282408</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45998.305104282408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45998.305104282408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45998.305104282408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45998.305104282408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45998.305104282408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45998.305104282408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45998.305104282408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45998.305104282408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45998.305104282408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45998.305104282408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45998.305104282408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45998.305104282408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45998.305104282408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45998.305104282408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45998.305104282408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45998.305104282408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45998.305104282408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45998.305104282408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45998.305104282408</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45998.305104282408</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4" sqref="H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45998.305104282408</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45998.305104282408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45998.305104282408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45998.305104282408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45998.305104282408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45998.305104282408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45998.305104282408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45998.305104282408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45998.305104282408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45998.305104282408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45998.305104282408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45998.305104282408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45998.305104282408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45998.305104282408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45998.305104282408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45998.305104282408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45998.305104282408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45998.305104282408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45998.305104282408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45998.305104282408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45998.305104282408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45998.305104282408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45998.305104282408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45998.305104282408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45998.305104282408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45998.305104282408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45998.305104282408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45998.305104282408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45998.305104282408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45998.305104282408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45998.305104282408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45998.305104282408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45998.305104282408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45998.305104282408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45998.305104282408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45998.305104282408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45998.305104282408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45998.305104282408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45998.305104282408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45998.305104282408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45998.305104282408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45998.305104282408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45998.305104282408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45998.305104282408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45998.305104282408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45998.305104282408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45998.305104282408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45998.305104282408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45998.305104282408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45998.305104282408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45998.305104282408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45998.305104282408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45998.305104282408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45998.305104282408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45998.305104282408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45998.305104282408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45998.305104282408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45998.305104282408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45998.305104282408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45998.305104282408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45998.305104282408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45998.305104282408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45998.305104282408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45998.305104282408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45998.305104282408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45998.305104282408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45998.305104282408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45998.305104282408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45998.305104282408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45998.305104282408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45998.305104282408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45998.305104282408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45998.305104282408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45998.305104282408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45998.305104282408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45998.305104282408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45998.305104282408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45998.305104282408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45998.305104282408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45998.305104282408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45998.305104282408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45998.305104282408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45998.305104282408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45998.305104282408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45998.305104282408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45998.305104282408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45998.305104282408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45998.305104282408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45998.305104282408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45998.305104282408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45998.305104282408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45998.305104282408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45998.305104282408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45998.305104282408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45998.305104282408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45998.305104282408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45998.305104282408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45998.305104282408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45998.305104282408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45998.305104282408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45998.305104282408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45998.305104282408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45998.305104282408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45998.305104282408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45998.305104282408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45998.305104282408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45998.305104282408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45998.305104282408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45998.305104282408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45998.305104282408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45998.305104282408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45998.305104282408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45998.305104282408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45998.305104282408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45998.305104282408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45998.305104282408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45998.305104282408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45998.305104282408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45998.305104282408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45998.305104282408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45998.305104282408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45998.305104282408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45998.305104282408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45998.305104282408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45998.305104282408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45998.305104282408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45998.305104282408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45998.305104282408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45998.305104282408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45998.305104282408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45998.305104282408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45998.305104282408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45998.305104282408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45998.305104282408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45998.305104282408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45998.305104282408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45998.305104282408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45998.305104282408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45998.305104282408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45998.305104282408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45998.305104282408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45998.305104282408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45998.305104282408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45998.305104282408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45998.305104282408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45998.305104282408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45998.305104282408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45998.305104282408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45998.305104282408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45998.305104282408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45998.305104282408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45998.305104282408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45998.305104282408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45998.305104282408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45998.305104282408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45998.305104282408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45998.305104282408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45998.305104282408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45998.305104282408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45998.305104282408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45998.305104282408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45998.305104282408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45998.305104282408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45998.305104282408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45998.305104282408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45998.305104282408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45998.305104282408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45998.305104282408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45998.305104282408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45998.305104282408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45998.305104282408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45998.305104282408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45998.305104282408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45998.305104282408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45998.305104282408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45998.305104282408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45998.305104282408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45998.305104282408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45998.305104282408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45998.305104282408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45998.305104282408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45998.305104282408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45998.305104282408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45998.305104282408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45998.305104282408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45998.305104282408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45998.305104282408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45998.305104282408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45998.305104282408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45998.305104282408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45998.305104282408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45998.305104282408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45998.305104282408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45998.305104282408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45998.305104282408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45998.305104282408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45998.305104282408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45998.305104282408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45998.305104282408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45998.305104282408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45998.305104282408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45998.305104282408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45998.305104282408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45998.305104282408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45998.305104282408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45998.305104282408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45998.305104282408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45998.305104282408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45998.305104282408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45998.305104282408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45998.305104282408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45998.305104282408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45998.305104282408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45998.305104282408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45998.305104282408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45998.305104282408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45998.305104282408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45998.305104282408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45998.305104282408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45998.305104282408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45998.305104282408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45998.305104282408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45998.305104282408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45998.305104282408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45998.305104282408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45998.305104282408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45998.305104282408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45998.305104282408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45998.305104282408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45998.305104282408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45998.305104282408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45998.305104282408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45998.305104282408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45998.305104282408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45998.305104282408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45998.305104282408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45998.305104282408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45998.305104282408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45998.305104282408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45998.305104282408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45998.305104282408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45998.305104282408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45998.305104282408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45998.305104282408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45998.305104282408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45998.305104282408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45998.305104282408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45998.305104282408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45998.305104282408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45998.305104282408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45998.305104282408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45998.305104282408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45998.305104282408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45998.305104282408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45998.305104282408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45998.305104282408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45998.305104282408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45998.305104282408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45998.305104282408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45998.305104282408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45998.305104282408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45998.305104282408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45998.305104282408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45998.305104282408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45998.305104282408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45998.305104282408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45998.305104282408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45998.305104282408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45998.305104282408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45998.305104282408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45998.305104282408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45998.305104282408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45998.305104282408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45998.305104282408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45998.305104282408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45998.305104282408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45998.305104282408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45998.305104282408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45998.305104282408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45998.305104282408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45998.305104282408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45998.305104282408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45998.305104282408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45998.305104282408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45998.305104282408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45998.305104282408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45998.305104282408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45998.305104282408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45998.305104282408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45998.305104282408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45998.305104282408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45998.305104282408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45998.305104282408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45998.305104282408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45998.305104282408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45998.305104282408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45998.305104282408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45998.305104282408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45998.305104282408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45998.305104282408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45998.305104282408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45998.305104282408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45998.305104282408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45998.305104282408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45998.305104282408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45998.305104282408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45998.305104282408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45998.305104282408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45998.305104282408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45998.305104282408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45998.305104282408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45998.305104282408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45998.305104282408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45998.305104282408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45998.305104282408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45998.305104282408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45998.305104282408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45998.305104282408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45998.305104282408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45998.305104282408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45998.305104282408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45998.305104282408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45998.305104282408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45998.305104282408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45998.305104282408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45998.305104282408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45998.305104282408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45998.305104282408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45998.305104282408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45998.305104282408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45998.305104282408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45998.305104282408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45998.305104282408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45998.305104282408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45998.305104282408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45998.305104282408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45998.305104282408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45998.305104282408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45998.305104282408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45998.305104282408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45998.305104282408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45998.305104282408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45998.305104282408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45998.305104282408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45998.305104282408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45998.305104282408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45998.305104282408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45998.305104282408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45998.305104282408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45998.305104282408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45998.305104282408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45998.305104282408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45998.305104282408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45998.305104282408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45998.305104282408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45998.305104282408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45998.305104282408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45998.305104282408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45998.305104282408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45998.305104282408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45998.305104282408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45998.305104282408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45998.305104282408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45998.305104282408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45998.305104282408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45998.305104282408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45998.305104282408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45998.305104282408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45998.305104282408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45998.305104282408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45998.305104282408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45998.305104282408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45998.305104282408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45998.305104282408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45998.305104282408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45998.305104282408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45998.305104282408</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45998.305104282408</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45998.305104282408</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45998.305104282408</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45998.305104282408</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45998.305104282408</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45998.305104282408</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45998.305104282408</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45998.305104282408</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45998.305104282408</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45998.305104282408</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45998.305104282408</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45998.305104282408</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45998.305104282408</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45998.305104282408</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45998.305104282408</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45998.305104282408</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45998.305104282408</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45998.305104282408</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45998.305104282408</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45998.305104282408</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45998.305104282408</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45998.305104282408</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45998.305104282408</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2025-12-07T04:21:11Z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