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81" documentId="120_S{2AC9BD13-BADA-5192-A53E-5A8FF88502F6}" xr6:coauthVersionLast="47" xr6:coauthVersionMax="47" xr10:uidLastSave="{091FDB1F-41C5-4309-91AE-957C0A67F7F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<sst xmlns="http://schemas.openxmlformats.org/spreadsheetml/2006/main" count="180307" uniqueCount="39135">
  <si>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</si>
  <si>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</si>
  <si>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</si>
  <si>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</si>
  <si>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</si>
  <si>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</si>
  <si>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</si>
  <si>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</si>
  <si>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</si>
  <si>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</si>
  <si>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</si>
  <si>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</si>
  <si>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</si>
  <si>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</si>
  <si>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</si>
  <si>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</si>
  <si>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</si>
  <si>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</si>
  <si>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</si>
  <si>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</si>
  <si>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</si>
  <si>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</si>
  <si>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</si>
  <si>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</si>
  <si>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</si>
  <si>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</si>
  <si>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</si>
  <si>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</si>
  <si>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</si>
  <si>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</si>
  <si>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</si>
  <si>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</si>
  <si>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</si>
  <si>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</si>
  <si>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</si>
  <si>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</si>
  <si>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</si>
  <si>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</si>
  <si>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</si>
  <si>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</si>
  <si>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</si>
  <si>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</si>
  <si>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</si>
  <si>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</si>
  <si>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</si>
  <si>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</si>
  <si>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</si>
  <si>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</si>
  <si>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</si>
  <si>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</si>
  <si>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</si>
  <si>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</si>
  <si>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</si>
  <si>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</si>
  <si>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</si>
  <si>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</si>
  <si>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</si>
  <si>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</si>
  <si>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</si>
  <si>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</si>
  <si>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</si>
  <si>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</si>
  <si>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</si>
  <si>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</si>
  <si>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</si>
  <si>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</si>
  <si>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</si>
  <si>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</si>
  <si>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</si>
  <si>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</si>
  <si>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</si>
  <si>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</si>
  <si>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</si>
  <si>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</si>
  <si>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</si>
  <si>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</si>
  <si>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</si>
  <si>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</si>
  <si>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</si>
  <si>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</si>
  <si>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</si>
  <si>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</si>
  <si>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</si>
  <si>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</si>
  <si>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</si>
  <si>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</si>
  <si>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</si>
  <si>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</si>
  <si>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</si>
  <si>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</si>
  <si>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</si>
  <si>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</si>
  <si>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</si>
  <si>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</si>
  <si>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</si>
  <si>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</si>
  <si>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</si>
  <si>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</si>
  <si>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</si>
  <si>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</si>
  <si>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</si>
  <si>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</si>
  <si>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</si>
  <si>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</si>
  <si>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</si>
  <si>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</si>
  <si>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</si>
  <si>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</si>
  <si>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</si>
  <si>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</si>
  <si>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</si>
  <si>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</si>
  <si>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</si>
  <si>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</si>
  <si>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</si>
  <si>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</si>
  <si>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</si>
  <si>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</si>
  <si>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</si>
  <si>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</si>
  <si>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</si>
  <si>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</si>
  <si>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</si>
  <si>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</si>
  <si>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</si>
  <si>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</si>
  <si>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</si>
  <si>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</si>
  <si>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</si>
  <si>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</si>
  <si>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</si>
  <si>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</si>
  <si>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</si>
  <si>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</si>
  <si>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</si>
  <si>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</si>
  <si>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</si>
  <si>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</si>
  <si>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</si>
  <si>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</si>
  <si>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</si>
  <si>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</si>
  <si>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</si>
  <si>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</si>
  <si>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</si>
  <si>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</si>
  <si>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</si>
  <si>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</si>
  <si>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</si>
  <si>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</si>
  <si>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</si>
  <si>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</si>
  <si>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</si>
  <si>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</si>
  <si>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</si>
  <si>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</si>
  <si>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</si>
  <si>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</si>
  <si>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</si>
  <si>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</si>
  <si>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</si>
  <si>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</si>
  <si>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</si>
  <si>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</si>
  <si>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</si>
  <si>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</si>
  <si>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</si>
  <si>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</si>
  <si>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</si>
  <si>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</si>
  <si>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</si>
  <si>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</si>
  <si>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</si>
  <si>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</si>
  <si>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</si>
  <si>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</si>
  <si>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</si>
  <si>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</si>
  <si>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</si>
  <si>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</si>
  <si>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</si>
  <si>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</si>
  <si>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</si>
  <si>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</si>
  <si>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</si>
  <si>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</si>
  <si>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</si>
  <si>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</si>
  <si>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</si>
  <si>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</si>
  <si>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</si>
  <si>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</si>
  <si>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</si>
  <si>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</si>
  <si>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</si>
  <si>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</si>
  <si>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</si>
  <si>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</si>
  <si>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</si>
  <si>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</si>
  <si>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</si>
  <si>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</si>
  <si>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</si>
  <si>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</si>
  <si>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</si>
  <si>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</si>
  <si>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</si>
  <si>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</si>
  <si>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</si>
  <si>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</si>
  <si>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</si>
  <si>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</si>
  <si>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</si>
  <si>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</si>
  <si>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</si>
  <si>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</si>
  <si>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</si>
  <si>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</si>
  <si>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</si>
  <si>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</si>
  <si>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</si>
  <si>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</si>
  <si>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</si>
  <si>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</si>
  <si>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</si>
  <si>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</si>
  <si>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</si>
  <si>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</si>
  <si>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</si>
  <si>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</si>
  <si>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</si>
  <si>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</si>
  <si>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</si>
  <si>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</si>
  <si>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</si>
  <si>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</si>
  <si>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</si>
  <si>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</si>
  <si>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</si>
  <si>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</si>
  <si>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</si>
  <si>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</si>
  <si>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</si>
  <si>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</si>
  <si>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</si>
  <si>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</si>
  <si>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</si>
  <si>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</si>
  <si>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</si>
  <si>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</si>
  <si>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</si>
  <si>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</si>
  <si>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</si>
  <si>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</si>
  <si>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</si>
  <si>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</si>
  <si>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</si>
  <si>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</si>
  <si>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</si>
  <si>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</si>
  <si>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</si>
  <si>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</si>
  <si>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</si>
  <si>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</si>
  <si>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</si>
  <si>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</si>
  <si>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</si>
  <si>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</si>
  <si>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</si>
  <si>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</si>
  <si>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</si>
  <si>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</si>
  <si>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</si>
  <si>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</si>
  <si>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</si>
  <si>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</si>
  <si>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</si>
  <si>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</si>
  <si>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</si>
  <si>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</si>
  <si>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</si>
  <si>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</si>
  <si>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</si>
  <si>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</si>
  <si>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</si>
  <si>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</si>
  <si>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</si>
  <si>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</si>
  <si>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</si>
  <si>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</si>
  <si>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</si>
  <si>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</si>
  <si>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</si>
  <si>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</si>
  <si>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</si>
  <si>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</si>
  <si>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</si>
  <si>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</si>
  <si>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</si>
  <si>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</si>
  <si>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</si>
  <si>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</si>
  <si>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</si>
  <si>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</si>
  <si>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</si>
  <si>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</si>
  <si>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</si>
  <si>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</si>
  <si>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</si>
  <si>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</si>
  <si>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</si>
  <si>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</si>
  <si>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</si>
  <si>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</si>
  <si>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</si>
  <si>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</si>
  <si>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</si>
  <si>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</si>
  <si>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</si>
  <si>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</si>
  <si>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</si>
  <si>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</si>
  <si>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</si>
  <si>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</si>
  <si>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</si>
  <si>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</si>
  <si>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</si>
  <si>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</si>
  <si>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</si>
  <si>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</si>
  <si>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</si>
  <si>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</si>
  <si>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</si>
  <si>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</si>
  <si>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</si>
  <si>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</si>
  <si>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</si>
  <si>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</si>
  <si>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</si>
  <si>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</si>
  <si>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</si>
  <si>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</si>
  <si>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</si>
  <si>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</si>
  <si>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</si>
  <si>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</si>
  <si>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</si>
  <si>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</si>
  <si>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</si>
  <si>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</si>
  <si>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</si>
  <si>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</si>
  <si>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</si>
  <si>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</si>
  <si>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</si>
  <si>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</si>
  <si>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</si>
  <si>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</si>
  <si>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</si>
  <si>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</si>
  <si>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</si>
  <si>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</si>
  <si>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</si>
  <si>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</si>
  <si>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</si>
  <si>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</si>
  <si>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</si>
  <si>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</si>
  <si>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</si>
  <si>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</si>
  <si>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</si>
  <si>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</si>
  <si>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</si>
  <si>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</si>
  <si>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</si>
  <si>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</si>
  <si>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</si>
  <si>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</si>
  <si>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</si>
  <si>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</si>
  <si>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</si>
  <si>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</si>
  <si>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</si>
  <si>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</si>
  <si>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</si>
  <si>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</si>
  <si>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</si>
  <si>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</si>
  <si>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</si>
  <si>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</si>
  <si>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</si>
  <si>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</si>
  <si>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</si>
  <si>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</si>
  <si>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</si>
  <si>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</si>
  <si>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</si>
  <si>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</si>
  <si>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</si>
  <si>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</si>
  <si>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</si>
  <si>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</si>
  <si>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</si>
  <si>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</si>
  <si>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</si>
  <si>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</si>
  <si>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</si>
  <si>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</si>
  <si>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</si>
  <si>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</si>
  <si>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</si>
  <si>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</si>
  <si>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</si>
  <si>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</si>
  <si>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</si>
  <si>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</si>
  <si>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</si>
  <si>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</si>
  <si>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</si>
  <si>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</si>
  <si>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</si>
  <si>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</si>
  <si>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</si>
  <si>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</si>
  <si>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</si>
  <si>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</si>
  <si>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</si>
  <si>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</si>
  <si>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</si>
  <si>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</si>
  <si>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</si>
  <si>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</si>
  <si>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</si>
  <si>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</si>
  <si>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</si>
  <si>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</si>
  <si>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</si>
  <si>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</si>
  <si>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</si>
  <si>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</si>
  <si>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</si>
  <si>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</si>
  <si>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</si>
  <si>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</si>
  <si>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</si>
  <si>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</si>
  <si>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</si>
  <si>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</si>
  <si>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</si>
  <si>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</si>
  <si>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</si>
  <si>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</si>
  <si>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</si>
  <si>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</si>
  <si>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</si>
  <si>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</si>
  <si>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</si>
  <si>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</si>
  <si>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</si>
  <si>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</si>
  <si>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</si>
  <si>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</si>
  <si>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</si>
  <si>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</si>
  <si>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</si>
  <si>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</si>
  <si>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</si>
  <si>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</si>
  <si>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</si>
  <si>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</si>
  <si>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</si>
  <si>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</si>
  <si>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</si>
  <si>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</si>
  <si>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</si>
  <si>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</si>
  <si>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</si>
  <si>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</si>
  <si>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</si>
  <si>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</si>
  <si>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</si>
  <si>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</si>
  <si>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</si>
  <si>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</si>
  <si>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</si>
  <si>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</si>
  <si>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</si>
  <si>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</si>
  <si>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</si>
  <si>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</si>
  <si>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</si>
  <si>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</si>
  <si>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</si>
  <si>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</si>
  <si>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</si>
  <si>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</si>
  <si>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</si>
  <si>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</si>
  <si>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</si>
  <si>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</si>
  <si>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</si>
  <si>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</si>
  <si>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</si>
  <si>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</si>
  <si>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</si>
  <si>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</si>
  <si>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</si>
  <si>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</si>
  <si>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</si>
  <si>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</si>
  <si>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</si>
  <si>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</si>
  <si>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</si>
  <si>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</si>
  <si>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</si>
  <si>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</si>
  <si>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</si>
  <si>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</si>
  <si>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</si>
  <si>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</si>
  <si>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</si>
  <si>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</si>
  <si>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</si>
  <si>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</si>
  <si>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</si>
  <si>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</si>
  <si>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</si>
  <si>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</si>
  <si>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</si>
  <si>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</si>
  <si>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</si>
  <si>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</si>
  <si>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</si>
  <si>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</si>
  <si>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</si>
  <si>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</si>
  <si>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</si>
  <si>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</si>
  <si>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</si>
  <si>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</si>
  <si>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</si>
  <si>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</si>
  <si>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</si>
  <si>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</si>
  <si>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</si>
  <si>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</si>
  <si>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</si>
  <si>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</si>
  <si>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</si>
  <si>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</si>
  <si>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</si>
  <si>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</si>
  <si>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</si>
  <si>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</si>
  <si>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</si>
  <si>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</si>
  <si>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</si>
  <si>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</si>
  <si>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</si>
  <si>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</si>
  <si>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</si>
  <si>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</si>
  <si>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</si>
  <si>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</si>
  <si>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</si>
  <si>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</si>
  <si>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</si>
  <si>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</si>
  <si>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</si>
  <si>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</si>
  <si>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</si>
  <si>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</si>
  <si>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</si>
  <si>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</si>
  <si>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</si>
  <si>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</si>
  <si>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</si>
  <si>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</si>
  <si>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</si>
  <si>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</si>
  <si>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</si>
  <si>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</si>
  <si>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</si>
  <si>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</si>
  <si>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</si>
  <si>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</si>
  <si>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</si>
  <si>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</si>
  <si>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</si>
  <si>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</si>
  <si>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</si>
  <si>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</si>
  <si>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</si>
  <si>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</si>
  <si>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</si>
  <si>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</si>
  <si>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</si>
  <si>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</si>
  <si>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</si>
  <si>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</si>
  <si>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</si>
  <si>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</si>
  <si>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</si>
  <si>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</si>
  <si>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</si>
  <si>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</si>
  <si>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</si>
  <si>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</si>
  <si>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</si>
  <si>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</si>
  <si>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</si>
  <si>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</si>
  <si>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</si>
  <si>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</si>
  <si>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</si>
  <si>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</si>
  <si>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</si>
  <si>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</si>
  <si>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</si>
  <si>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</si>
  <si>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</si>
  <si>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</si>
  <si>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</si>
  <si>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</si>
  <si>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</si>
  <si>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</si>
  <si>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</si>
  <si>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</si>
  <si>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</si>
  <si>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</si>
  <si>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</si>
  <si>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</si>
  <si>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</si>
  <si>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</si>
  <si>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</si>
  <si>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</si>
  <si>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</si>
  <si>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</si>
  <si>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</si>
  <si>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</si>
  <si>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</si>
  <si>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</si>
  <si>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</si>
  <si>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</si>
  <si>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</si>
  <si>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</si>
  <si>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</si>
  <si>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</si>
  <si>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</si>
  <si>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</si>
  <si>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</si>
  <si>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</si>
  <si>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</si>
  <si>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</si>
  <si>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</si>
  <si>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</si>
  <si>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</si>
  <si>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</si>
  <si>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</si>
  <si>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</si>
  <si>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</si>
  <si>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</si>
  <si>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</si>
  <si>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</si>
  <si>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</si>
  <si>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</si>
  <si>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</si>
  <si>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</si>
  <si>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</si>
  <si>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</si>
  <si>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</si>
  <si>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</si>
  <si>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</si>
  <si>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</si>
  <si>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</si>
  <si>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</si>
  <si>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</si>
  <si>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</si>
  <si>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</si>
  <si>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</si>
  <si>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</si>
  <si>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</si>
  <si>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</si>
  <si>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</si>
  <si>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</si>
  <si>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</si>
  <si>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</si>
  <si>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</si>
  <si>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</si>
  <si>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</si>
  <si>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</si>
  <si>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</si>
  <si>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</si>
  <si>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</si>
  <si>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</si>
  <si>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</si>
  <si>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</si>
  <si>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</si>
  <si>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</si>
  <si>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</si>
  <si>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</si>
  <si>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</si>
  <si>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</si>
  <si>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</si>
  <si>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</si>
  <si>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</si>
  <si>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</si>
  <si>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</si>
  <si>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</si>
  <si>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</si>
  <si>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</si>
  <si>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</si>
  <si>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</si>
  <si>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</si>
  <si>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</si>
  <si>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</si>
  <si>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</si>
  <si>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</si>
  <si>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</si>
  <si>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</si>
  <si>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</si>
  <si>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</si>
  <si>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</si>
  <si>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</si>
  <si>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</si>
  <si>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</si>
  <si>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</si>
  <si>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</si>
  <si>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</si>
  <si>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</si>
  <si>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</si>
  <si>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</si>
  <si>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</si>
  <si>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</si>
  <si>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</si>
  <si>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</si>
  <si>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</si>
  <si>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</si>
  <si>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</si>
  <si>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</si>
  <si>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</si>
  <si>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</si>
  <si>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</si>
  <si>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</si>
  <si>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</si>
  <si>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</si>
  <si>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</si>
  <si>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</si>
  <si>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</si>
  <si>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</si>
  <si>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</si>
  <si>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</si>
  <si>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</si>
  <si>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</si>
  <si>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</si>
  <si>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</si>
  <si>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</si>
  <si>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</si>
  <si>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</si>
  <si>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</si>
  <si>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</si>
  <si>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</si>
  <si>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</si>
  <si>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</si>
  <si>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</si>
  <si>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</si>
  <si>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</si>
  <si>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</si>
  <si>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</si>
  <si>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</si>
  <si>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</si>
  <si>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</si>
  <si>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</si>
  <si>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</si>
  <si>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</si>
  <si>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</si>
  <si>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</si>
  <si>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</si>
  <si>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</si>
  <si>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</si>
  <si>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</si>
  <si>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</si>
  <si>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</si>
  <si>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</si>
  <si>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</si>
  <si>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</si>
  <si>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</si>
  <si>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</si>
  <si>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</si>
  <si>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</si>
  <si>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</si>
  <si>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</si>
  <si>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</si>
  <si>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</si>
  <si>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</si>
  <si>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</si>
  <si>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</si>
  <si>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</si>
  <si>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</si>
  <si>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</si>
  <si>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</si>
  <si>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</si>
  <si>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</si>
  <si>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</si>
  <si>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</si>
  <si>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</si>
  <si>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</si>
  <si>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</si>
  <si>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</si>
  <si>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</si>
  <si>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</si>
  <si>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</si>
  <si>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</si>
  <si>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</si>
  <si>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</si>
  <si>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</si>
  <si>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</si>
  <si>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</si>
  <si>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</si>
  <si>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</si>
  <si>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</si>
  <si>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</si>
  <si>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</si>
  <si>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</si>
  <si>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</si>
  <si>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</si>
  <si>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</si>
  <si>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</si>
  <si>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</si>
  <si>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</si>
  <si>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</si>
  <si>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</si>
  <si>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</si>
  <si>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</si>
  <si>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</si>
  <si>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</si>
  <si>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</si>
  <si>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</si>
  <si>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</si>
  <si>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</si>
  <si>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</si>
  <si>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</si>
  <si>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</si>
  <si>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</si>
  <si>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</si>
  <si>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</si>
  <si>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</si>
  <si>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</si>
  <si>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</si>
  <si>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</si>
  <si>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</si>
  <si>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</si>
  <si>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</si>
  <si>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</si>
  <si>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</si>
  <si>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</si>
  <si>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</si>
  <si>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</si>
  <si>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</si>
  <si>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</si>
  <si>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</si>
  <si>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</si>
  <si>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</si>
  <si>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</si>
  <si>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</si>
  <si>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</si>
  <si>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</si>
  <si>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</si>
  <si>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</si>
  <si>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</si>
  <si>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</si>
  <si>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</si>
  <si>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</si>
  <si>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</si>
  <si>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</si>
  <si>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</si>
  <si>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</si>
  <si>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</si>
  <si>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</si>
  <si>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</si>
  <si>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</si>
  <si>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</si>
  <si>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</si>
  <si>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</si>
  <si>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</si>
  <si>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</si>
  <si>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</si>
  <si>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</si>
  <si>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</si>
  <si>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</si>
  <si>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</si>
  <si>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</si>
  <si>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</si>
  <si>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</si>
  <si>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</si>
  <si>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</si>
  <si>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</si>
  <si>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</si>
  <si>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</si>
  <si>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</si>
  <si>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</si>
  <si>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</si>
  <si>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</si>
  <si>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</si>
  <si>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</si>
  <si>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</si>
  <si>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</si>
  <si>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</si>
  <si>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</si>
  <si>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</si>
  <si>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</si>
  <si>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</si>
  <si>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</si>
  <si>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</si>
  <si>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</si>
  <si>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</si>
  <si>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</si>
  <si>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</si>
  <si>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</si>
  <si>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</si>
  <si>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</si>
  <si>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</si>
  <si>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</si>
  <si>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</si>
  <si>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</si>
  <si>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</si>
  <si>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</si>
  <si>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</si>
  <si>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</si>
  <si>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</si>
  <si>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</si>
  <si>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</si>
  <si>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</si>
  <si>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</si>
  <si>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</si>
  <si>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</si>
  <si>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</si>
  <si>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</si>
  <si>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</si>
  <si>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</si>
  <si>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</si>
  <si>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</si>
  <si>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</si>
  <si>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</si>
  <si>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</si>
  <si>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</si>
  <si>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</si>
  <si>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</si>
  <si>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</si>
  <si>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</si>
  <si>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</si>
  <si>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</si>
  <si>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</si>
  <si>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</si>
  <si>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</si>
  <si>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</si>
  <si>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</si>
  <si>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</si>
  <si>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</si>
  <si>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</si>
  <si>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</si>
  <si>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</si>
  <si>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</si>
  <si>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</si>
  <si>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</si>
  <si>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</si>
  <si>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</si>
  <si>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</si>
  <si>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</si>
  <si>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</si>
  <si>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</si>
  <si>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</si>
  <si>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</si>
  <si>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</si>
  <si>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</si>
  <si>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</si>
  <si>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</si>
  <si>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</si>
  <si>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</si>
  <si>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</si>
  <si>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</si>
  <si>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</si>
  <si>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</si>
  <si>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</si>
  <si>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</si>
  <si>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</si>
  <si>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</si>
  <si>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</si>
  <si>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</si>
  <si>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</si>
  <si>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</si>
  <si>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</si>
  <si>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</si>
  <si>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</si>
  <si>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</si>
  <si>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</si>
  <si>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</si>
  <si>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</si>
  <si>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</si>
  <si>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</si>
  <si>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</si>
  <si>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</si>
  <si>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</si>
  <si>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</si>
  <si>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</si>
  <si>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</si>
  <si>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</si>
  <si>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</si>
  <si>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</si>
  <si>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</si>
  <si>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</si>
  <si>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</si>
  <si>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</si>
  <si>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</si>
  <si>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</si>
  <si>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</si>
  <si>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</si>
  <si>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</si>
  <si>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</si>
  <si>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</si>
  <si>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</si>
  <si>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</si>
  <si>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</si>
  <si>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</si>
  <si>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</si>
  <si>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</si>
  <si>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</si>
  <si>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</si>
  <si>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</si>
  <si>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</si>
  <si>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</si>
  <si>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</si>
  <si>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</si>
  <si>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</si>
  <si>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</si>
  <si>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</si>
  <si>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</si>
  <si>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</si>
  <si>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</si>
  <si>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</si>
  <si>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</si>
  <si>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</si>
  <si>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</si>
  <si>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</si>
  <si>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</si>
  <si>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</si>
  <si>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</si>
  <si>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</si>
  <si>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</si>
  <si>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</si>
  <si>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</si>
  <si>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</si>
  <si>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</si>
  <si>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</si>
  <si>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</si>
  <si>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</si>
  <si>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</si>
  <si>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</si>
  <si>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</si>
  <si>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</si>
  <si>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</si>
  <si>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</si>
  <si>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</si>
  <si>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</si>
  <si>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</si>
  <si>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</si>
  <si>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</si>
  <si>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</si>
  <si>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</si>
  <si>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</si>
  <si>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</si>
  <si>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</si>
  <si>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</si>
  <si>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</si>
  <si>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</si>
  <si>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</si>
  <si>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</si>
  <si>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</si>
  <si>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</si>
  <si>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</si>
  <si>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</si>
  <si>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</si>
  <si>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</si>
  <si>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</si>
  <si>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</si>
  <si>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</si>
  <si>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</si>
  <si>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</si>
  <si>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</si>
  <si>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</si>
  <si>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</si>
  <si>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</si>
  <si>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</si>
  <si>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</si>
  <si>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</si>
  <si>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</si>
  <si>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</si>
  <si>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</si>
  <si>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</si>
  <si>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</si>
  <si>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</si>
  <si>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</si>
  <si>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</si>
  <si>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</si>
  <si>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</si>
  <si>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</si>
  <si>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</si>
  <si>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</si>
  <si>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</si>
  <si>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</si>
  <si>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</si>
  <si>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</si>
  <si>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</si>
  <si>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</si>
  <si>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</si>
  <si>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</si>
  <si>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</si>
  <si>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</si>
  <si>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</si>
  <si>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</si>
  <si>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</si>
  <si>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</si>
  <si>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</si>
  <si>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</si>
  <si>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</si>
  <si>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</si>
  <si>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</si>
  <si>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</si>
  <si>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</si>
  <si>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</si>
  <si>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</si>
  <si>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</si>
  <si>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</si>
  <si>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</si>
  <si>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</si>
  <si>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</si>
  <si>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</si>
  <si>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</si>
  <si>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</si>
  <si>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</si>
  <si>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</si>
  <si>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</si>
  <si>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</si>
  <si>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</si>
  <si>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</si>
  <si>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</si>
  <si>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</si>
  <si>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</si>
  <si>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</si>
  <si>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</si>
  <si>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</si>
  <si>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</si>
  <si>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</si>
  <si>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</si>
  <si>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</si>
  <si>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</si>
  <si>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</si>
  <si>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</si>
  <si>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</si>
  <si>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</si>
  <si>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</si>
  <si>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</si>
  <si>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</si>
  <si>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</si>
  <si>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</si>
  <si>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</si>
  <si>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</si>
  <si>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</si>
  <si>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</si>
  <si>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</si>
  <si>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</si>
  <si>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</si>
  <si>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</si>
  <si>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</si>
  <si>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</si>
  <si>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</si>
  <si>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</si>
  <si>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</si>
  <si>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</si>
  <si>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</si>
  <si>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</si>
  <si>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</si>
  <si>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</si>
  <si>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</si>
  <si>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</si>
  <si>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</si>
  <si>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</si>
  <si>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</si>
  <si>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</si>
  <si>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</si>
  <si>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</si>
  <si>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</si>
  <si>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</si>
  <si>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</si>
  <si>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</si>
  <si>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</si>
  <si>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</si>
  <si>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</si>
  <si>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</si>
  <si>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</si>
  <si>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</si>
  <si>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</si>
  <si>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</si>
  <si>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</si>
  <si>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</si>
  <si>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</si>
  <si>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</si>
  <si>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</si>
  <si>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</si>
  <si>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</si>
  <si>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</si>
  <si>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</si>
  <si>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</si>
  <si>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</si>
  <si>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</si>
  <si>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</si>
  <si>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</si>
  <si>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</si>
  <si>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</si>
  <si>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</si>
  <si>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</si>
  <si>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</si>
  <si>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</si>
  <si>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</si>
  <si>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</si>
  <si>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</si>
  <si>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</si>
  <si>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</si>
  <si>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</si>
  <si>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</si>
  <si>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</si>
  <si>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</si>
  <si>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</si>
  <si>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</si>
  <si>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</si>
  <si>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</si>
  <si>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</si>
  <si>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</si>
  <si>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</si>
  <si>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</si>
  <si>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</si>
  <si>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</si>
  <si>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</si>
  <si>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</si>
  <si>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</si>
  <si>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</si>
  <si>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</si>
  <si>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</si>
  <si>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</si>
  <si>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</si>
  <si>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</si>
  <si>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</si>
  <si>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</si>
  <si>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</si>
  <si>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</si>
  <si>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</si>
  <si>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</si>
  <si>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</si>
  <si>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</si>
  <si>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</si>
  <si>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</si>
  <si>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</si>
  <si>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</si>
  <si>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</si>
  <si>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</si>
  <si>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</si>
  <si>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</si>
  <si>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</si>
  <si>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</si>
  <si>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</si>
  <si>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</si>
  <si>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</si>
  <si>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</si>
  <si>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</si>
  <si>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</si>
  <si>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</si>
  <si>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</si>
  <si>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</si>
  <si>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</si>
  <si>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</si>
  <si>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</si>
  <si>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</si>
  <si>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</si>
  <si>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</si>
  <si>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</si>
  <si>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</si>
  <si>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</si>
  <si>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</si>
  <si>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</si>
  <si>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</si>
  <si>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</si>
  <si>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</si>
  <si>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</si>
  <si>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</si>
  <si>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</si>
  <si>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</si>
  <si>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</si>
  <si>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</si>
  <si>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</si>
  <si>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</si>
  <si>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</si>
  <si>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</si>
  <si>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</si>
  <si>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</si>
  <si>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</si>
  <si>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</si>
  <si>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</si>
  <si>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</si>
  <si>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</si>
  <si>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</si>
  <si>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</si>
  <si>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</si>
  <si>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</si>
  <si>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</si>
  <si>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</si>
  <si>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</si>
  <si>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</si>
  <si>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</si>
  <si>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</si>
  <si>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</si>
  <si>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</si>
  <si>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</si>
  <si>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</si>
  <si>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</si>
  <si>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</si>
  <si>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</si>
  <si>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</si>
  <si>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</si>
  <si>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</si>
  <si>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</si>
  <si>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</si>
  <si>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</si>
  <si>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</si>
  <si>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</si>
  <si>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</si>
  <si>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</si>
  <si>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</si>
  <si>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</si>
  <si>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</si>
  <si>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</si>
  <si>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</si>
  <si>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</si>
  <si>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</si>
  <si>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</si>
  <si>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</si>
  <si>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</si>
  <si>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</si>
  <si>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</si>
  <si>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</si>
  <si>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</si>
  <si>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</si>
  <si>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</si>
  <si>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</si>
  <si>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</si>
  <si>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</si>
  <si>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</si>
  <si>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</si>
  <si>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</si>
  <si>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</si>
  <si>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</si>
  <si>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</si>
  <si>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</si>
  <si>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</si>
  <si>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</si>
  <si>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</si>
  <si>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</si>
  <si>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</si>
  <si>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</si>
  <si>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</si>
  <si>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</si>
  <si>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</si>
  <si>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</si>
  <si>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</si>
  <si>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</si>
  <si>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</si>
  <si>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</si>
  <si>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</si>
  <si>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</si>
  <si>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</si>
  <si>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</si>
  <si>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</si>
  <si>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</si>
  <si>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</si>
  <si>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</si>
  <si>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</si>
  <si>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</si>
  <si>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</si>
  <si>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</si>
  <si>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</si>
  <si>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</si>
  <si>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</si>
  <si>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</si>
  <si>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</si>
  <si>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</si>
  <si>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</si>
  <si>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</si>
  <si>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</si>
  <si>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</si>
  <si>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</si>
  <si>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</si>
  <si>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</si>
  <si>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</si>
  <si>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</si>
  <si>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</si>
  <si>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</si>
  <si>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</si>
  <si>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</si>
  <si>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</si>
  <si>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</si>
  <si>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</si>
  <si>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</si>
  <si>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</si>
  <si>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</si>
  <si>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</si>
  <si>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</si>
  <si>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</si>
  <si>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</si>
  <si>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</si>
  <si>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</si>
  <si>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</si>
  <si>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</si>
  <si>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</si>
  <si>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</si>
  <si>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</si>
  <si>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</si>
  <si>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</si>
  <si>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</si>
  <si>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</si>
  <si>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</si>
  <si>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</si>
  <si>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</si>
  <si>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</si>
  <si>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</si>
  <si>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</si>
  <si>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</si>
  <si>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</si>
  <si>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</si>
  <si>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</si>
  <si>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</si>
  <si>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</si>
  <si>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</si>
  <si>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</si>
  <si>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</si>
  <si>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</si>
  <si>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</si>
  <si>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</si>
  <si>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</si>
  <si>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</si>
  <si>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</si>
  <si>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</si>
  <si>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</si>
  <si>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</si>
  <si>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</si>
  <si>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</si>
  <si>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</si>
  <si>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</si>
  <si>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</si>
  <si>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</si>
  <si>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</si>
  <si>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</si>
  <si>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</si>
  <si>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</si>
  <si>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</si>
  <si>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</si>
  <si>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</si>
  <si>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</si>
  <si>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</si>
  <si>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</si>
  <si>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</si>
  <si>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</si>
  <si>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</si>
  <si>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</si>
  <si>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</si>
  <si>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</si>
  <si>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</si>
  <si>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</si>
  <si>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</si>
  <si>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</si>
  <si>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</si>
  <si>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</si>
  <si>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</si>
  <si>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</si>
  <si>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</si>
  <si>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</si>
  <si>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</si>
  <si>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</si>
  <si>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</si>
  <si>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</si>
  <si>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</si>
  <si>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</si>
  <si>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</si>
  <si>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</si>
  <si>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</si>
  <si>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</si>
  <si>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</si>
  <si>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</si>
  <si>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</si>
  <si>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</si>
  <si>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</si>
  <si>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</si>
  <si>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</si>
  <si>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</si>
  <si>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</si>
  <si>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</si>
  <si>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</si>
  <si>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</si>
  <si>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</si>
  <si>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</si>
  <si>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</si>
  <si>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</si>
  <si>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</si>
  <si>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</si>
  <si>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</si>
  <si>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</si>
  <si>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</si>
  <si>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</si>
  <si>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</si>
  <si>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</si>
  <si>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</si>
  <si>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</si>
  <si>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</si>
  <si>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</si>
  <si>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</si>
  <si>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</si>
  <si>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</si>
  <si>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</si>
  <si>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</si>
  <si>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</si>
  <si>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</si>
  <si>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</si>
  <si>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</si>
  <si>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</si>
  <si>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</si>
  <si>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</si>
  <si>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</si>
  <si>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</si>
  <si>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</si>
  <si>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</si>
  <si>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</si>
  <si>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</si>
  <si>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</si>
  <si>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</si>
  <si>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</si>
  <si>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</si>
  <si>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</si>
  <si>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</si>
  <si>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</si>
  <si>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</si>
  <si>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</si>
  <si>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</si>
  <si>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</si>
  <si>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</si>
  <si>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</si>
  <si>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</si>
  <si>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</si>
  <si>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</si>
  <si>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</si>
  <si>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</si>
  <si>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</si>
  <si>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</si>
  <si>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</si>
  <si>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</si>
  <si>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</si>
  <si>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</si>
  <si>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</si>
  <si>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</si>
  <si>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</si>
  <si>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</si>
  <si>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</si>
  <si>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</si>
  <si>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</si>
  <si>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</si>
  <si>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</si>
  <si>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</si>
  <si>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</si>
  <si>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</si>
  <si>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</si>
  <si>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</si>
  <si>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</si>
  <si>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</si>
  <si>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</si>
  <si>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</si>
  <si>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</si>
  <si>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</si>
  <si>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</si>
  <si>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</si>
  <si>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</si>
  <si>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</si>
  <si>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</si>
  <si>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</si>
  <si>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</si>
  <si>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</si>
  <si>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</si>
  <si>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</si>
  <si>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</si>
  <si>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</si>
  <si>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</si>
  <si>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</si>
  <si>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</si>
  <si>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</si>
  <si>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</si>
  <si>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</si>
  <si>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</si>
  <si>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</si>
  <si>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</si>
  <si>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</si>
  <si>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</si>
  <si>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</si>
  <si>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</si>
  <si>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</si>
  <si>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</si>
  <si>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</si>
  <si>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</si>
  <si>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</si>
  <si>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</si>
  <si>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</si>
  <si>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</si>
  <si>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</si>
  <si>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</si>
  <si>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</si>
  <si>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</si>
  <si>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</si>
  <si>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</si>
  <si>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</si>
  <si>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</si>
  <si>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</si>
  <si>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</si>
  <si>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</si>
  <si>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</si>
  <si>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</si>
  <si>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</si>
  <si>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</si>
  <si>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</si>
  <si>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</si>
  <si>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</si>
  <si>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</si>
  <si>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</si>
  <si>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</si>
  <si>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</si>
  <si>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</si>
  <si>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</si>
  <si>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</si>
  <si>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</si>
  <si>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</si>
  <si>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</si>
  <si>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</si>
  <si>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</si>
  <si>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</si>
  <si>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</si>
  <si>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</si>
  <si>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</si>
  <si>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</si>
  <si>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</si>
  <si>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</si>
  <si>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</si>
  <si>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</si>
  <si>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</si>
  <si>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</si>
  <si>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</si>
  <si>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</si>
  <si>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</si>
  <si>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</si>
  <si>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</si>
  <si>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</si>
  <si>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</si>
  <si>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</si>
  <si>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</si>
  <si>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</si>
  <si>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</si>
  <si>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</si>
  <si>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</si>
  <si>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</si>
  <si>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</si>
  <si>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</si>
  <si>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</si>
  <si>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</si>
  <si>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</si>
  <si>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</si>
  <si>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</si>
  <si>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</si>
  <si>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</si>
  <si>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</si>
  <si>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</si>
  <si>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</si>
  <si>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</si>
  <si>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</si>
  <si>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</si>
  <si>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</si>
  <si>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</si>
  <si>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</si>
  <si>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</si>
  <si>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</si>
  <si>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</si>
  <si>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</si>
  <si>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</si>
  <si>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</si>
  <si>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</si>
  <si>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</si>
  <si>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</si>
  <si>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</si>
  <si>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</si>
  <si>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</si>
  <si>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</si>
  <si>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</si>
  <si>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</si>
  <si>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</si>
  <si>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</si>
  <si>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</si>
  <si>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</si>
  <si>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</si>
  <si>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</si>
  <si>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</si>
  <si>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</si>
  <si>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</si>
  <si>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</si>
  <si>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</si>
  <si>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</si>
  <si>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</si>
  <si>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</si>
  <si>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</si>
  <si>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</si>
  <si>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</si>
  <si>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</si>
  <si>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</si>
  <si>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</si>
  <si>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</si>
  <si>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</si>
  <si>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</si>
  <si>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</si>
  <si>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</si>
  <si>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</si>
  <si>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</si>
  <si>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</si>
  <si>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</si>
  <si>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</si>
  <si>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</si>
  <si>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</si>
  <si>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</si>
  <si>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</si>
  <si>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</si>
  <si>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</si>
  <si>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</si>
  <si>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</si>
  <si>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</si>
  <si>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</si>
  <si>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</si>
  <si>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</si>
  <si>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</si>
  <si>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</si>
  <si>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</si>
  <si>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</si>
  <si>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</si>
  <si>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</si>
  <si>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</si>
  <si>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</si>
  <si>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</si>
  <si>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</si>
  <si>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</si>
  <si>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</si>
  <si>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</si>
  <si>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</si>
  <si>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</si>
  <si>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</si>
  <si>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</si>
  <si>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</si>
  <si>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</si>
  <si>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</si>
  <si>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</si>
  <si>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</si>
  <si>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</si>
  <si>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</si>
  <si>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</si>
  <si>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</si>
  <si>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</si>
  <si>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</si>
  <si>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</si>
  <si>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</si>
  <si>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</si>
  <si>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</si>
  <si>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</si>
  <si>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</si>
  <si>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</si>
  <si>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</si>
  <si>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</si>
  <si>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</si>
  <si>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</si>
  <si>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</si>
  <si>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</si>
  <si>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</si>
  <si>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</si>
  <si>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</si>
  <si>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</si>
  <si>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</si>
  <si>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</si>
  <si>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</si>
  <si>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</si>
  <si>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</si>
  <si>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</si>
  <si>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</si>
  <si>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</si>
  <si>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</si>
  <si>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</si>
  <si>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</si>
  <si>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</si>
  <si>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</si>
  <si>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</si>
  <si>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</si>
  <si>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</si>
  <si>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</si>
  <si>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</si>
  <si>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</si>
  <si>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</si>
  <si>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</si>
  <si>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</si>
  <si>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</si>
  <si>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</si>
  <si>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</si>
  <si>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</si>
  <si>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</si>
  <si>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</si>
  <si>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</si>
  <si>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</si>
  <si>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</si>
  <si>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</si>
  <si>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</si>
  <si>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</si>
  <si>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</si>
  <si>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</si>
  <si>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</si>
  <si>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</si>
  <si>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</si>
  <si>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</si>
  <si>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</si>
  <si>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</si>
  <si>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</si>
  <si>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</si>
  <si>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</si>
  <si>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</si>
  <si>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</si>
  <si>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</si>
  <si>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</si>
  <si>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</si>
  <si>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</si>
  <si>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</si>
  <si>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</si>
  <si>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</si>
  <si>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</si>
  <si>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</si>
  <si>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</si>
  <si>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</si>
  <si>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</si>
  <si>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</si>
  <si>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</si>
  <si>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</si>
  <si>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</si>
  <si>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</si>
  <si>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</si>
  <si>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</si>
  <si>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</si>
  <si>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</si>
  <si>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</si>
  <si>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</si>
  <si>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</si>
  <si>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</si>
  <si>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</si>
  <si>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</si>
  <si>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</si>
  <si>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</si>
  <si>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</si>
  <si>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</si>
  <si>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</si>
  <si>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</si>
  <si>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</si>
  <si>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</si>
  <si>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</si>
  <si>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</si>
  <si>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</si>
  <si>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</si>
  <si>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</si>
  <si>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</si>
  <si>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</si>
  <si>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</si>
  <si>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</si>
  <si>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</si>
  <si>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</si>
  <si>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</si>
  <si>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</si>
  <si>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</si>
  <si>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</si>
  <si>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</si>
  <si>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</si>
  <si>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</si>
  <si>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</si>
  <si>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</si>
  <si>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</si>
  <si>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</si>
  <si>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</si>
  <si>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</si>
  <si>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</si>
  <si>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</si>
  <si>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</si>
  <si>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</si>
  <si>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</si>
  <si>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</si>
  <si>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</si>
  <si>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</si>
  <si>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</si>
  <si>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</si>
  <si>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</si>
  <si>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</si>
  <si>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</si>
  <si>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</si>
  <si>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</si>
  <si>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</si>
  <si>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</si>
  <si>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</si>
  <si>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</si>
  <si>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</si>
  <si>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</si>
  <si>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</si>
  <si>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</si>
  <si>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</si>
  <si>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</si>
  <si>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</si>
  <si>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</si>
  <si>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</si>
  <si>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</si>
  <si>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</si>
  <si>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</si>
  <si>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</si>
  <si>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</si>
  <si>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</si>
  <si>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</si>
  <si>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</si>
  <si>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</si>
  <si>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</si>
  <si>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</si>
  <si>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</si>
  <si>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</si>
  <si>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</si>
  <si>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</si>
  <si>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</si>
  <si>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</si>
  <si>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</si>
  <si>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</si>
  <si>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</si>
  <si>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</si>
  <si>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</si>
  <si>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</si>
  <si>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</si>
  <si>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</si>
  <si>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</si>
  <si>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</si>
  <si>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</si>
  <si>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</si>
  <si>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</si>
  <si>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</si>
  <si>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</si>
  <si>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</si>
  <si>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</si>
  <si>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</si>
  <si>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</si>
  <si>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</si>
  <si>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</si>
  <si>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</si>
  <si>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</si>
  <si>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</si>
  <si>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</si>
  <si>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</si>
  <si>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</si>
  <si>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</si>
  <si>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</si>
  <si>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</si>
  <si>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</si>
  <si>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</si>
  <si>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</si>
  <si>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</si>
  <si>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</si>
  <si>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</si>
  <si>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</si>
  <si>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</si>
  <si>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</si>
  <si>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</si>
  <si>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</si>
  <si>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</si>
  <si>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</si>
  <si>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</si>
  <si>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</si>
  <si>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</si>
  <si>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</si>
  <si>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</si>
  <si>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</si>
  <si>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</si>
  <si>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</si>
  <si>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</si>
  <si>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</si>
  <si>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</si>
  <si>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</si>
  <si>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</si>
  <si>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</si>
  <si>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</si>
  <si>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</si>
  <si>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</si>
  <si>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</si>
  <si>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</si>
  <si>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</si>
  <si>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</si>
  <si>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</si>
  <si>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</si>
  <si>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</si>
  <si>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</si>
  <si>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</si>
  <si>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</si>
  <si>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</si>
  <si>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</si>
  <si>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</si>
  <si>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</si>
  <si>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</si>
  <si>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</si>
  <si>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</si>
  <si>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</si>
  <si>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</si>
  <si>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</si>
  <si>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</si>
  <si>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</si>
  <si>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</si>
  <si>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</si>
  <si>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</si>
  <si>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</si>
  <si>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</si>
  <si>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</si>
  <si>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</si>
  <si>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</si>
  <si>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</si>
  <si>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</si>
  <si>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</si>
  <si>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</si>
  <si>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</si>
  <si>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</si>
  <si>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</si>
  <si>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</si>
  <si>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</si>
  <si>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</si>
  <si>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</si>
  <si>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</si>
  <si>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</si>
  <si>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</si>
  <si>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</si>
  <si>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</si>
  <si>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</si>
  <si>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</si>
  <si>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</si>
  <si>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</si>
  <si>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</si>
  <si>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</si>
  <si>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</si>
  <si>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</si>
  <si>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</si>
  <si>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</si>
  <si>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</si>
  <si>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</si>
  <si>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</si>
  <si>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</si>
  <si>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</si>
  <si>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</si>
  <si>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</si>
  <si>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</si>
  <si>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</si>
  <si>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</si>
  <si>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</si>
  <si>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</si>
  <si>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</si>
  <si>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</si>
  <si>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</si>
  <si>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</si>
  <si>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</si>
  <si>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</si>
  <si>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</si>
  <si>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</si>
  <si>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</si>
  <si>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</si>
  <si>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</si>
  <si>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</si>
  <si>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</si>
  <si>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</si>
  <si>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</si>
  <si>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</si>
  <si>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</si>
  <si>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</si>
  <si>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</si>
  <si>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</si>
  <si>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</si>
  <si>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</si>
  <si>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</si>
  <si>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</si>
  <si>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</si>
  <si>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</si>
  <si>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</si>
  <si>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</si>
  <si>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</si>
  <si>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</si>
  <si>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</si>
  <si>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</si>
  <si>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</si>
  <si>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</si>
  <si>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</si>
  <si>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</si>
  <si>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</si>
  <si>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</si>
  <si>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</si>
  <si>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</si>
  <si>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</si>
  <si>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</si>
  <si>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</si>
  <si>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</si>
  <si>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</si>
  <si>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</si>
  <si>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</si>
  <si>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</si>
  <si>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</si>
  <si>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</si>
  <si>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</si>
  <si>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</si>
  <si>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</si>
  <si>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</si>
  <si>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</si>
  <si>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</si>
  <si>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</si>
  <si>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</si>
  <si>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</si>
  <si>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</si>
  <si>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</si>
  <si>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</si>
  <si>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</si>
  <si>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</si>
  <si>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</si>
  <si>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</si>
  <si>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</si>
  <si>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</si>
  <si>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</si>
  <si>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</si>
  <si>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</si>
  <si>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</si>
  <si>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</si>
  <si>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</si>
  <si>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</si>
  <si>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</si>
  <si>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</si>
  <si>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</si>
  <si>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</si>
  <si>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</si>
  <si>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</si>
  <si>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</si>
  <si>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</si>
  <si>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</si>
  <si>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</si>
  <si>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</si>
  <si>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</si>
  <si>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</si>
  <si>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</si>
  <si>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</si>
  <si>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</si>
  <si>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</si>
  <si>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</si>
  <si>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</si>
  <si>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</si>
  <si>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</si>
  <si>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</si>
  <si>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</si>
  <si>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</si>
  <si>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</si>
  <si>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</si>
  <si>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</si>
  <si>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</si>
  <si>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</si>
  <si>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</si>
  <si>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</si>
  <si>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</si>
  <si>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</si>
  <si>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</si>
  <si>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</si>
  <si>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</si>
  <si>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</si>
  <si>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</si>
  <si>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</si>
  <si>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</si>
  <si>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</si>
  <si>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</si>
  <si>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</si>
  <si>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</si>
  <si>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</si>
  <si>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</si>
  <si>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</si>
  <si>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</si>
  <si>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</si>
  <si>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</si>
  <si>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</si>
  <si>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</si>
  <si>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</si>
  <si>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</si>
  <si>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</si>
  <si>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</si>
  <si>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</si>
  <si>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</si>
  <si>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</si>
  <si>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</si>
  <si>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</si>
  <si>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</si>
  <si>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</si>
  <si>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</si>
  <si>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</si>
  <si>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</si>
  <si>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</si>
  <si>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</si>
  <si>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</si>
  <si>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</si>
  <si>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</si>
  <si>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</si>
  <si>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</si>
  <si>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</si>
  <si>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</si>
  <si>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</si>
  <si>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</si>
  <si>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</si>
  <si>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</si>
  <si>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</si>
  <si>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</si>
  <si>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</si>
  <si>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</si>
  <si>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</si>
  <si>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</si>
  <si>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</si>
  <si>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</si>
  <si>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</si>
  <si>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</si>
  <si>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</si>
  <si>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</si>
  <si>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</si>
  <si>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</si>
  <si>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</si>
  <si>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</si>
  <si>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</si>
  <si>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</si>
  <si>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</si>
  <si>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</si>
  <si>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</si>
  <si>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</si>
  <si>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</si>
  <si>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</si>
  <si>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</si>
  <si>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</si>
  <si>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</si>
  <si>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</si>
  <si>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</si>
  <si>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</si>
  <si>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</si>
  <si>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</si>
  <si>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</si>
  <si>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</si>
  <si>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</si>
  <si>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</si>
  <si>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</si>
  <si>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</si>
  <si>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</si>
  <si>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</si>
  <si>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</si>
  <si>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</si>
  <si>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</si>
  <si>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</si>
  <si>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</si>
  <si>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</si>
  <si>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</si>
  <si>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</si>
  <si>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</si>
  <si>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</si>
  <si>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</si>
  <si>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</si>
  <si>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</si>
  <si>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</si>
  <si>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</si>
  <si>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</si>
  <si>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</si>
  <si>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</si>
  <si>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</si>
  <si>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</si>
  <si>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</si>
  <si>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</si>
  <si>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</si>
  <si>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</si>
  <si>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</si>
  <si>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</si>
  <si>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</si>
  <si>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</si>
  <si>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</si>
  <si>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</si>
  <si>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</si>
  <si>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</si>
  <si>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</si>
  <si>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</si>
  <si>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</si>
  <si>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</si>
  <si>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</si>
  <si>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</si>
  <si>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</si>
  <si>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</si>
  <si>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</si>
  <si>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</si>
  <si>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</si>
  <si>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</si>
  <si>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</si>
  <si>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</si>
  <si>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</si>
  <si>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</si>
  <si>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</si>
  <si>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</si>
  <si>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</si>
  <si>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</si>
  <si>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</si>
  <si>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</si>
  <si>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</si>
  <si>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</si>
  <si>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</si>
  <si>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</si>
  <si>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</si>
  <si>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</si>
  <si>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</si>
  <si>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</si>
  <si>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</si>
  <si>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</si>
  <si>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</si>
  <si>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</si>
  <si>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</si>
  <si>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</si>
  <si>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</si>
  <si>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</si>
  <si>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</si>
  <si>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</si>
  <si>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</si>
  <si>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</si>
  <si>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</si>
  <si>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</si>
  <si>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</si>
  <si>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</si>
  <si>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</si>
  <si>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</si>
  <si>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</si>
  <si>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</si>
  <si>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</si>
  <si>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</si>
  <si>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</si>
  <si>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</si>
  <si>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</si>
  <si>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</si>
  <si>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</si>
  <si>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</si>
  <si>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</si>
  <si>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</si>
  <si>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</si>
  <si>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</si>
  <si>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</si>
  <si>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</si>
  <si>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</si>
  <si>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</si>
  <si>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</si>
  <si>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</si>
  <si>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</si>
  <si>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</si>
  <si>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</si>
  <si>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</si>
  <si>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</si>
  <si>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</si>
  <si>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</si>
  <si>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</si>
  <si>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</si>
  <si>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</si>
  <si>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</si>
  <si>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</si>
  <si>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</si>
  <si>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</si>
  <si>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</si>
  <si>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</si>
  <si>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</si>
  <si>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</si>
  <si>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</si>
  <si>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</si>
  <si>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</si>
  <si>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</si>
  <si>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</si>
  <si>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</si>
  <si>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</si>
  <si>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</si>
  <si>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</si>
  <si>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</si>
  <si>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</si>
  <si>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</si>
  <si>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</si>
  <si>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</si>
  <si>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</si>
  <si>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</si>
  <si>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</si>
  <si>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</si>
  <si>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</si>
  <si>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</si>
  <si>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</si>
  <si>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</si>
  <si>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</si>
  <si>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</si>
  <si>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</si>
  <si>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</si>
  <si>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</si>
  <si>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</si>
  <si>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</si>
  <si>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</si>
  <si>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</si>
  <si>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</si>
  <si>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</si>
  <si>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</si>
  <si>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</si>
  <si>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</si>
  <si>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</si>
  <si>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</si>
  <si>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</si>
  <si>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</si>
  <si>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</si>
  <si>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</si>
  <si>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</si>
  <si>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</si>
  <si>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</si>
  <si>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</si>
  <si>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</si>
  <si>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</si>
  <si>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</si>
  <si>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</si>
  <si>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</si>
  <si>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</si>
  <si>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</si>
  <si>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</si>
  <si>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</si>
  <si>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</si>
  <si>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</si>
  <si>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</si>
  <si>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</si>
  <si>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</si>
  <si>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</si>
  <si>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</si>
  <si>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</si>
  <si>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</si>
  <si>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</si>
  <si>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</si>
  <si>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</si>
  <si>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</si>
  <si>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</si>
  <si>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</si>
  <si>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</si>
  <si>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</si>
  <si>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</si>
  <si>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</si>
  <si>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</si>
  <si>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</si>
  <si>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</si>
  <si>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</si>
  <si>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</si>
  <si>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</si>
  <si>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</si>
  <si>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</si>
  <si>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</si>
  <si>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</si>
  <si>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</si>
  <si>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</si>
  <si>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</si>
  <si>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</si>
  <si>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</si>
  <si>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</si>
  <si>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</si>
  <si>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</si>
  <si>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</si>
  <si>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</si>
  <si>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</si>
  <si>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</si>
  <si>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</si>
  <si>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</si>
  <si>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</si>
  <si>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</si>
  <si>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</si>
  <si>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</si>
  <si>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</si>
  <si>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</si>
  <si>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</si>
  <si>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</si>
  <si>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</si>
  <si>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</si>
  <si>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</si>
  <si>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</si>
  <si>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</si>
  <si>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</si>
  <si>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</si>
  <si>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</si>
  <si>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</si>
  <si>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</si>
  <si>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</si>
  <si>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</si>
  <si>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</si>
  <si>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</si>
  <si>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</si>
  <si>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</si>
  <si>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</si>
  <si>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</si>
  <si>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</si>
  <si>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</si>
  <si>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</si>
  <si>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</si>
  <si>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</si>
  <si>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</si>
  <si>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</si>
  <si>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</si>
  <si>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</si>
  <si>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</si>
  <si>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</si>
  <si>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</si>
  <si>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</si>
  <si>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</si>
  <si>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</si>
  <si>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</si>
  <si>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</si>
  <si>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</si>
  <si>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</si>
  <si>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</si>
  <si>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</si>
  <si>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</si>
  <si>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</si>
  <si>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</si>
  <si>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</si>
  <si>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</si>
  <si>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</si>
  <si>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</si>
  <si>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</si>
  <si>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</si>
  <si>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</si>
  <si>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</si>
  <si>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</si>
  <si>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</si>
  <si>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</si>
  <si>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</si>
  <si>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</si>
  <si>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</si>
  <si>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</si>
  <si>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</si>
  <si>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</si>
  <si>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</si>
  <si>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</si>
  <si>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</si>
  <si>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</si>
  <si>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</si>
  <si>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</si>
  <si>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</si>
  <si>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</si>
  <si>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</si>
  <si>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</si>
  <si>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</si>
  <si>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</si>
  <si>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</si>
  <si>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</si>
  <si>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</si>
  <si>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</si>
  <si>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</si>
  <si>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</si>
  <si>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</si>
  <si>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</si>
  <si>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</si>
  <si>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</si>
  <si>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</si>
  <si>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</si>
  <si>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</si>
  <si>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</si>
  <si>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</si>
  <si>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</si>
  <si>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</si>
  <si>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</si>
  <si>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</si>
  <si>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</si>
  <si>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</si>
  <si>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</si>
  <si>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</si>
  <si>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</si>
  <si>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</si>
  <si>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</si>
  <si>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</si>
  <si>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</si>
  <si>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</si>
  <si>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</si>
  <si>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</si>
  <si>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</si>
  <si>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</si>
  <si>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</si>
  <si>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</si>
  <si>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</si>
  <si>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</si>
  <si>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</si>
  <si>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</si>
  <si>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</si>
  <si>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</si>
  <si>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</si>
  <si>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</si>
  <si>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</si>
  <si>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</si>
  <si>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</si>
  <si>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</si>
  <si>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</si>
  <si>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</si>
  <si>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</si>
  <si>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</si>
  <si>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</si>
  <si>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</si>
  <si>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</si>
  <si>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</si>
  <si>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</si>
  <si>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</si>
  <si>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</si>
  <si>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</si>
  <si>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</si>
  <si>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</si>
  <si>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</si>
  <si>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</si>
  <si>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</si>
  <si>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</si>
  <si>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</si>
  <si>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</si>
  <si>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</si>
  <si>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</si>
  <si>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</si>
  <si>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</si>
  <si>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</si>
  <si>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</si>
  <si>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</si>
  <si>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</si>
  <si>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</si>
  <si>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</si>
  <si>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</si>
  <si>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</si>
  <si>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</si>
  <si>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</si>
  <si>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</si>
  <si>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</si>
  <si>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</si>
  <si>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</si>
  <si>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</si>
  <si>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</si>
  <si>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</si>
  <si>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</si>
  <si>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</si>
  <si>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</si>
  <si>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</si>
  <si>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</si>
  <si>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</si>
  <si>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</si>
  <si>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</si>
  <si>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</si>
  <si>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</si>
  <si>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</si>
  <si>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</si>
  <si>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</si>
  <si>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</si>
  <si>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</si>
  <si>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</si>
  <si>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</si>
  <si>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</si>
  <si>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</si>
  <si>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</si>
  <si>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</si>
  <si>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</si>
  <si>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</si>
  <si>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</si>
  <si>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</si>
  <si>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</si>
  <si>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</si>
  <si>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</si>
  <si>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</si>
  <si>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</si>
  <si>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</si>
  <si>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</si>
  <si>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</si>
  <si>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</si>
  <si>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</si>
  <si>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</si>
  <si>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</si>
  <si>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</si>
  <si>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</si>
  <si>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</si>
  <si>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</si>
  <si>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</si>
  <si>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</si>
  <si>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</si>
  <si>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</si>
  <si>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</si>
  <si>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</si>
  <si>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</si>
  <si>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</si>
  <si>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</si>
  <si>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</si>
  <si>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</si>
  <si>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</si>
  <si>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</si>
  <si>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</si>
  <si>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</si>
  <si>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</si>
  <si>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</si>
  <si>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</si>
  <si>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</si>
  <si>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</si>
  <si>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</si>
  <si>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</si>
  <si>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</si>
  <si>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</si>
  <si>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</si>
  <si>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</si>
  <si>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</si>
  <si>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</si>
  <si>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</si>
  <si>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</si>
  <si>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</si>
  <si>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</si>
  <si>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</si>
  <si>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</si>
  <si>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</si>
  <si>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</si>
  <si>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</si>
  <si>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</si>
  <si>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</si>
  <si>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</si>
  <si>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</si>
  <si>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</si>
  <si>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</si>
  <si>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</si>
  <si>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</si>
  <si>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</si>
  <si>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</si>
  <si>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</si>
  <si>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</si>
  <si>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</si>
  <si>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</si>
  <si>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</si>
  <si>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</si>
  <si>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</si>
  <si>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</si>
  <si>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</si>
  <si>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</si>
  <si>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</si>
  <si>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</si>
  <si>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</si>
  <si>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</si>
  <si>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</si>
  <si>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</si>
  <si>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</si>
  <si>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</si>
  <si>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</si>
  <si>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</si>
  <si>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</si>
  <si>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</si>
  <si>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</si>
  <si>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</si>
  <si>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</si>
  <si>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</si>
  <si>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</si>
  <si>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</si>
  <si>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</si>
  <si>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</si>
  <si>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</si>
  <si>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</si>
  <si>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</si>
  <si>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</si>
  <si>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</si>
  <si>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</si>
  <si>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</si>
  <si>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</si>
  <si>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</si>
  <si>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</si>
  <si>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</si>
  <si>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</si>
  <si>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</si>
  <si>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</si>
  <si>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</si>
  <si>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</si>
  <si>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</si>
  <si>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</si>
  <si>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</si>
  <si>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</si>
  <si>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</si>
  <si>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</si>
  <si>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</si>
  <si>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</si>
  <si>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</si>
  <si>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</si>
  <si>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</si>
  <si>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</si>
  <si>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</si>
  <si>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</si>
  <si>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</si>
  <si>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</si>
  <si>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</si>
  <si>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</si>
  <si>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</si>
  <si>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</si>
  <si>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</si>
  <si>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</si>
  <si>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</si>
  <si>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</si>
  <si>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</si>
  <si>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</si>
  <si>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</si>
  <si>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</si>
  <si>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</si>
  <si>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</si>
  <si>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</si>
  <si>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</si>
  <si>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</si>
  <si>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</si>
  <si>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</si>
  <si>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</si>
  <si>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</si>
  <si>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</si>
  <si>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</si>
  <si>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</si>
  <si>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</si>
  <si>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</si>
  <si>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</si>
  <si>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</si>
  <si>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</si>
  <si>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</si>
  <si>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</si>
  <si>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</si>
  <si>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</si>
  <si>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</si>
  <si>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</si>
  <si>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</si>
  <si>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</si>
  <si>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</si>
  <si>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</si>
  <si>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</si>
  <si>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</si>
  <si>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</si>
  <si>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</si>
  <si>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</si>
  <si>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</si>
  <si>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</si>
  <si>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</si>
  <si>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</si>
  <si>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</si>
  <si>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</si>
  <si>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</si>
  <si>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</si>
  <si>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</si>
  <si>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</si>
  <si>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</si>
  <si>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</si>
  <si>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</si>
  <si>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</si>
  <si>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</si>
  <si>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</si>
  <si>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</si>
  <si>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</si>
  <si>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</si>
  <si>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</si>
  <si>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</si>
  <si>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</si>
  <si>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</si>
  <si>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</si>
  <si>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</si>
  <si>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</si>
  <si>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</si>
  <si>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</si>
  <si>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</si>
  <si>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</si>
  <si>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</si>
  <si>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</si>
  <si>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</si>
  <si>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</si>
  <si>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</si>
  <si>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</si>
  <si>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</si>
  <si>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</si>
  <si>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</si>
  <si>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</si>
  <si>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</si>
  <si>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</si>
  <si>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</si>
  <si>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</si>
  <si>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</si>
  <si>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</si>
  <si>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</si>
  <si>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</si>
  <si>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</si>
  <si>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</si>
  <si>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</si>
  <si>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</si>
  <si>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</si>
  <si>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</si>
  <si>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</si>
  <si>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</si>
  <si>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</si>
  <si>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</si>
  <si>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</si>
  <si>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</si>
  <si>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</si>
  <si>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</si>
  <si>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</si>
  <si>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</si>
  <si>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</si>
  <si>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</si>
  <si>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</si>
  <si>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</si>
  <si>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</si>
  <si>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</si>
  <si>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</si>
  <si>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</si>
  <si>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</si>
  <si>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</si>
  <si>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</si>
  <si>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</si>
  <si>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</si>
  <si>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</si>
  <si>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</si>
  <si>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</si>
  <si>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</si>
  <si>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</si>
  <si>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</si>
  <si>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</si>
  <si>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</si>
  <si>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</si>
  <si>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</si>
  <si>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</si>
  <si>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</si>
  <si>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</si>
  <si>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</si>
  <si>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</si>
  <si>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</si>
  <si>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</si>
  <si>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</si>
  <si>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</si>
  <si>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</si>
  <si>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</si>
  <si>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</si>
  <si>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</si>
  <si>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</si>
  <si>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</si>
  <si>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</si>
  <si>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</si>
  <si>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</si>
  <si>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</si>
  <si>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</si>
  <si>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</si>
  <si>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</si>
  <si>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</si>
  <si>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</si>
  <si>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</si>
  <si>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</si>
  <si>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</si>
  <si>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</si>
  <si>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</si>
  <si>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</si>
  <si>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</si>
  <si>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</si>
  <si>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</si>
  <si>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</si>
  <si>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</si>
  <si>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</si>
  <si>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</si>
  <si>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</si>
  <si>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</si>
  <si>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</si>
  <si>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</si>
  <si>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</si>
  <si>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</si>
  <si>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</si>
  <si>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</si>
  <si>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</si>
  <si>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</si>
  <si>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</si>
  <si>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</si>
  <si>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</si>
  <si>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</si>
  <si>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</si>
  <si>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</si>
  <si>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</si>
  <si>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</si>
  <si>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</si>
  <si>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</si>
  <si>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</si>
  <si>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</si>
  <si>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</si>
  <si>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</si>
  <si>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</si>
  <si>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</si>
  <si>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</si>
  <si>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</si>
  <si>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</si>
  <si>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</si>
  <si>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</si>
  <si>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</si>
  <si>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</si>
  <si>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</si>
  <si>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</si>
  <si>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</si>
  <si>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</si>
  <si>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</si>
  <si>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</si>
  <si>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</si>
  <si>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</si>
  <si>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</si>
  <si>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</si>
  <si>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</si>
  <si>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</si>
  <si>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</si>
  <si>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</si>
  <si>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</si>
  <si>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</si>
  <si>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</si>
  <si>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</si>
  <si>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</si>
  <si>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</si>
  <si>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</si>
  <si>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</si>
  <si>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</si>
  <si>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</si>
  <si>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</si>
  <si>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</si>
  <si>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</si>
  <si>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</si>
  <si>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</si>
  <si>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</si>
  <si>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</si>
  <si>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</si>
  <si>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</si>
  <si>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</si>
  <si>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</si>
  <si>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</si>
  <si>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</si>
  <si>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</si>
  <si>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</si>
  <si>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</si>
  <si>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</si>
  <si>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</si>
  <si>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</si>
  <si>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</si>
  <si>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</si>
  <si>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</si>
  <si>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</si>
  <si>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</si>
  <si>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</si>
  <si>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</si>
  <si>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</si>
  <si>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</si>
  <si>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</si>
  <si>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</si>
  <si>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</si>
  <si>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</si>
  <si>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</si>
  <si>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</si>
  <si>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</si>
  <si>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</si>
  <si>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</si>
  <si>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</si>
  <si>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</si>
  <si>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</si>
  <si>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</si>
  <si>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</si>
  <si>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</si>
  <si>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</si>
  <si>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</si>
  <si>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</si>
  <si>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</si>
  <si>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</si>
  <si>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</si>
  <si>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</si>
  <si>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</si>
  <si>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</si>
  <si>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</si>
  <si>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</si>
  <si>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</si>
  <si>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</si>
  <si>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</si>
  <si>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</si>
  <si>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</si>
  <si>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</si>
  <si>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</si>
  <si>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</si>
  <si>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</si>
  <si>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</si>
  <si>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</si>
  <si>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</si>
  <si>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</si>
  <si>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</si>
  <si>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</si>
  <si>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</si>
  <si>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</si>
  <si>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</si>
  <si>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</si>
  <si>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</si>
  <si>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</si>
  <si>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</si>
  <si>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</si>
  <si>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</si>
  <si>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</si>
  <si>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</si>
  <si>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</si>
  <si>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</si>
  <si>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</si>
  <si>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</si>
  <si>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</si>
  <si>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</si>
  <si>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</si>
  <si>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</si>
  <si>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</si>
  <si>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</si>
  <si>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</si>
  <si>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</si>
  <si>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</si>
  <si>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</si>
  <si>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</si>
  <si>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</si>
  <si>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</si>
  <si>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</si>
  <si>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</si>
  <si>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</si>
  <si>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</si>
  <si>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</si>
  <si>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</si>
  <si>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</si>
  <si>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</si>
  <si>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</si>
  <si>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</si>
  <si>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</si>
  <si>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</si>
  <si>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</si>
  <si>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</si>
  <si>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</si>
  <si>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</si>
  <si>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</si>
  <si>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</si>
  <si>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</si>
  <si>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</si>
  <si>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</si>
  <si>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</si>
  <si>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</si>
  <si>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</si>
  <si>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</si>
  <si>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</si>
  <si>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</si>
  <si>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</si>
  <si>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</si>
  <si>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</si>
  <si>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</si>
  <si>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</si>
  <si>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</si>
  <si>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</si>
  <si>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</si>
  <si>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</si>
  <si>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</si>
  <si>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</si>
  <si>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</si>
  <si>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</si>
  <si>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</si>
  <si>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</si>
  <si>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</si>
  <si>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</si>
  <si>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</si>
  <si>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</si>
  <si>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</si>
  <si>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</si>
  <si>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</si>
  <si>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</si>
  <si>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</si>
  <si>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</si>
  <si>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</si>
  <si>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</si>
  <si>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</si>
  <si>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</si>
  <si>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</si>
  <si>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</si>
  <si>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</si>
  <si>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</si>
  <si>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</si>
  <si>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</si>
  <si>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</si>
  <si>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</si>
  <si>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</si>
  <si>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</si>
  <si>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</si>
  <si>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</si>
  <si>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</si>
  <si>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</si>
  <si>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</si>
  <si>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</si>
  <si>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</si>
  <si>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</si>
  <si>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</si>
  <si>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</si>
  <si>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</si>
  <si>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</si>
  <si>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</si>
  <si>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</si>
  <si>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</si>
  <si>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</si>
  <si>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</si>
  <si>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</si>
  <si>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</si>
  <si>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</si>
  <si>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</si>
  <si>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</si>
  <si>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</si>
  <si>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</si>
  <si>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</si>
  <si>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</si>
  <si>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</si>
  <si>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</si>
  <si>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</si>
  <si>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</si>
  <si>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</si>
  <si>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</si>
  <si>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</si>
  <si>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</si>
  <si>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</si>
  <si>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</si>
  <si>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</si>
  <si>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</si>
  <si>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</si>
  <si>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</si>
  <si>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</si>
  <si>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</si>
  <si>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</si>
  <si>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</si>
  <si>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</si>
  <si>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</si>
  <si>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</si>
  <si>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</si>
  <si>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</si>
  <si>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</si>
  <si>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</si>
  <si>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</si>
  <si>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</si>
  <si>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</si>
  <si>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</si>
  <si>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</si>
  <si>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</si>
  <si>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</si>
  <si>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</si>
  <si>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</si>
  <si>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</si>
  <si>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</si>
  <si>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</si>
  <si>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</si>
  <si>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</si>
  <si>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</si>
  <si>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</si>
  <si>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</si>
  <si>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</si>
  <si>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</si>
  <si>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</si>
  <si>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</si>
  <si>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</si>
  <si>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</si>
  <si>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</si>
  <si>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</si>
  <si>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</si>
  <si>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</si>
  <si>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</si>
  <si>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</si>
  <si>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</si>
  <si>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</si>
  <si>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</si>
  <si>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</si>
  <si>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</si>
  <si>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</si>
  <si>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</si>
  <si>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</si>
  <si>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</si>
  <si>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</si>
  <si>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</si>
  <si>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</si>
  <si>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</si>
  <si>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</si>
  <si>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</si>
  <si>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</si>
  <si>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</si>
  <si>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</si>
  <si>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</si>
  <si>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</si>
  <si>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</si>
  <si>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</si>
  <si>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</si>
  <si>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</si>
  <si>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</si>
  <si>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</si>
  <si>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</si>
  <si>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</si>
  <si>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</si>
  <si>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</si>
  <si>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</si>
  <si>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</si>
  <si>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</si>
  <si>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</si>
  <si>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</si>
  <si>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</si>
  <si>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</si>
  <si>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</si>
  <si>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</si>
  <si>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</si>
  <si>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</si>
  <si>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</si>
  <si>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</si>
  <si>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</si>
  <si>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</si>
  <si>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</si>
  <si>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</si>
  <si>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</si>
  <si>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</si>
  <si>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</si>
  <si>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</si>
  <si>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</si>
  <si>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</si>
  <si>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</si>
  <si>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</si>
  <si>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</si>
  <si>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</si>
  <si>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</si>
  <si>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</si>
  <si>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</si>
  <si>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</si>
  <si>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</si>
  <si>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</si>
  <si>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</si>
  <si>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</si>
  <si>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</si>
  <si>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</si>
  <si>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</si>
  <si>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</si>
  <si>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</si>
  <si>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</si>
  <si>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</si>
  <si>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</si>
  <si>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</si>
  <si>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</si>
  <si>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</si>
  <si>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</si>
  <si>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</si>
  <si>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</si>
  <si>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</si>
  <si>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</si>
  <si>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</si>
  <si>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</si>
  <si>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</si>
  <si>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</si>
  <si>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</si>
  <si>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</si>
  <si>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</si>
  <si>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</si>
  <si>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</si>
  <si>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</si>
  <si>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</si>
  <si>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</si>
  <si>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</si>
  <si>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</si>
  <si>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</si>
  <si>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</si>
  <si>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</si>
  <si>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</si>
  <si>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</si>
  <si>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</si>
  <si>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</si>
  <si>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</si>
  <si>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</si>
  <si>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</si>
  <si>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</si>
  <si>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</si>
  <si>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</si>
  <si>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</si>
  <si>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</si>
  <si>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</si>
  <si>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</si>
  <si>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</si>
  <si>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</si>
  <si>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</si>
  <si>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</si>
  <si>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</si>
  <si>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</si>
  <si>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</si>
  <si>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</si>
  <si>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</si>
  <si>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</si>
  <si>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</si>
  <si>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</si>
  <si>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</si>
  <si>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</si>
  <si>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</si>
  <si>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</si>
  <si>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</si>
  <si>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</si>
  <si>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</si>
  <si>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</si>
  <si>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</si>
  <si>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</si>
  <si>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</si>
  <si>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</si>
  <si>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</si>
  <si>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</si>
  <si>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</si>
  <si>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</si>
  <si>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</si>
  <si>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</si>
  <si>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</si>
  <si>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</si>
  <si>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</si>
  <si>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</si>
  <si>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</si>
  <si>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</si>
  <si>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</si>
  <si>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</si>
  <si>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</si>
  <si>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</si>
  <si>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</si>
  <si>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</si>
  <si>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</si>
  <si>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</si>
  <si>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</si>
  <si>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</si>
  <si>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</si>
  <si>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</si>
  <si>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</si>
  <si>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</si>
  <si>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</si>
  <si>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</si>
  <si>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</si>
  <si>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</si>
  <si>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</si>
  <si>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</si>
  <si>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</si>
  <si>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</si>
  <si>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</si>
  <si>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</si>
  <si>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</si>
  <si>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</si>
  <si>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</si>
  <si>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</si>
  <si>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</si>
  <si>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</si>
  <si>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</si>
  <si>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</si>
  <si>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</si>
  <si>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</si>
  <si>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</si>
  <si>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</si>
  <si>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</si>
  <si>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</si>
  <si>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</si>
  <si>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</si>
  <si>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</si>
  <si>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</si>
  <si>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</si>
  <si>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</si>
  <si>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</si>
  <si>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</si>
  <si>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</si>
  <si>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</si>
  <si>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</si>
  <si>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</si>
  <si>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</si>
  <si>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</si>
  <si>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</si>
  <si>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</si>
  <si>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</si>
  <si>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</si>
  <si>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</si>
  <si>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</si>
  <si>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</si>
  <si>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</si>
  <si>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</si>
  <si>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</si>
  <si>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</si>
  <si>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</si>
  <si>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</si>
  <si>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</si>
  <si>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</si>
  <si>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</si>
  <si>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</si>
  <si>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</si>
  <si>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</si>
  <si>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</si>
  <si>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</si>
  <si>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</si>
  <si>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</si>
  <si>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</si>
  <si>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</si>
  <si>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</si>
  <si>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</si>
  <si>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</si>
  <si>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</si>
  <si>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</si>
  <si>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</si>
  <si>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</si>
  <si>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</si>
  <si>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</si>
  <si>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</si>
  <si>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</si>
  <si>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</si>
  <si>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</si>
  <si>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</si>
  <si>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</si>
  <si>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</si>
  <si>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</si>
  <si>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</si>
  <si>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</si>
  <si>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</si>
  <si>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</si>
  <si>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</si>
  <si>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</si>
  <si>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</si>
  <si>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</si>
  <si>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</si>
  <si>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</si>
  <si>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</si>
  <si>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</si>
  <si>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</si>
  <si>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</si>
  <si>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</si>
  <si>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</si>
  <si>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</si>
  <si>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</si>
  <si>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</si>
  <si>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</si>
  <si>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</si>
  <si>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</si>
  <si>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</si>
  <si>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</si>
  <si>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</si>
  <si>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</si>
  <si>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</si>
  <si>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</si>
  <si>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</si>
  <si>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</si>
  <si>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</si>
  <si>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</si>
  <si>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</si>
  <si>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</si>
  <si>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</si>
  <si>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</si>
  <si>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</si>
  <si>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</si>
  <si>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</si>
  <si>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</si>
  <si>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</si>
  <si>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</si>
  <si>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</si>
  <si>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</si>
  <si>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</si>
  <si>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</si>
  <si>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</si>
  <si>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</si>
  <si>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</si>
  <si>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</si>
  <si>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</si>
  <si>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</si>
  <si>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</si>
  <si>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</si>
  <si>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</si>
  <si>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</si>
  <si>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</si>
  <si>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</si>
  <si>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</si>
  <si>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</si>
  <si>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</si>
  <si>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</si>
  <si>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</si>
  <si>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</si>
  <si>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</si>
  <si>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</si>
  <si>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</si>
  <si>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</si>
  <si>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</si>
  <si>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</si>
  <si>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</si>
  <si>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</si>
  <si>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</si>
  <si>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</si>
  <si>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</si>
  <si>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</si>
  <si>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</si>
  <si>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</si>
  <si>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</si>
  <si>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</si>
  <si>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</si>
  <si>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</si>
  <si>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</si>
  <si>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</si>
  <si>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</si>
  <si>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</si>
  <si>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</si>
  <si>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</si>
  <si>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</si>
  <si>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</si>
  <si>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</si>
  <si>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</si>
  <si>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</si>
  <si>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</si>
  <si>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</si>
  <si>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</si>
  <si>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</si>
  <si>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</si>
  <si>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</si>
  <si>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</si>
  <si>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</si>
  <si>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</si>
  <si>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</si>
  <si>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</si>
  <si>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</si>
  <si>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</si>
  <si>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</si>
  <si>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</si>
  <si>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</si>
  <si>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</si>
  <si>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</si>
  <si>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</si>
  <si>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</si>
  <si>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</si>
  <si>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</si>
  <si>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</si>
  <si>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</si>
  <si>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</si>
  <si>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</si>
  <si>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</si>
  <si>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</si>
  <si>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</si>
  <si>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</si>
  <si>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</si>
  <si>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</si>
  <si>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</si>
  <si>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</si>
  <si>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</si>
  <si>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</si>
  <si>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</si>
  <si>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</si>
  <si>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</si>
  <si>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</si>
  <si>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</si>
  <si>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</si>
  <si>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</si>
  <si>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</si>
  <si>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</si>
  <si>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</si>
  <si>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</si>
  <si>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</si>
  <si>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</si>
  <si>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</si>
  <si>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</si>
  <si>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</si>
  <si>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</si>
  <si>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</si>
  <si>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</si>
  <si>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</si>
  <si>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</si>
  <si>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</si>
  <si>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</si>
  <si>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</si>
  <si>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</si>
  <si>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</si>
  <si>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</si>
  <si>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</si>
  <si>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</si>
  <si>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</si>
  <si>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</si>
  <si>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</si>
  <si>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</si>
  <si>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</si>
  <si>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</si>
  <si>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</si>
  <si>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</si>
  <si>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</si>
  <si>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</si>
  <si>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</si>
  <si>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</si>
  <si>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</si>
  <si>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</si>
  <si>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</si>
  <si>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</si>
  <si>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</si>
  <si>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</si>
  <si>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</si>
  <si>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</si>
  <si>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</si>
  <si>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</si>
  <si>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</si>
  <si>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</si>
  <si>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</si>
  <si>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</si>
  <si>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</si>
  <si>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</si>
  <si>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</si>
  <si>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</si>
  <si>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</si>
  <si>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</si>
  <si>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</si>
  <si>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</si>
  <si>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</si>
  <si>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</si>
  <si>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</si>
  <si>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</si>
  <si>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</si>
  <si>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</si>
  <si>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</si>
  <si>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</si>
  <si>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</si>
  <si>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</si>
  <si>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</si>
  <si>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</si>
  <si>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</si>
  <si>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</si>
  <si>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</si>
  <si>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</si>
  <si>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</si>
  <si>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</si>
  <si>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</si>
  <si>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</si>
  <si>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</si>
  <si>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</si>
  <si>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</si>
  <si>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</si>
  <si>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</si>
  <si>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</si>
  <si>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</si>
  <si>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</si>
  <si>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</si>
  <si>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</si>
  <si>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</si>
  <si>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</si>
  <si>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</si>
  <si>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</si>
  <si>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</si>
  <si>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</si>
  <si>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</si>
  <si>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</si>
  <si>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</si>
  <si>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</si>
  <si>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</si>
  <si>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</si>
  <si>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</si>
  <si>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</si>
  <si>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</si>
  <si>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</si>
  <si>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</si>
  <si>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</si>
  <si>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</si>
  <si>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</si>
  <si>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</si>
  <si>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</si>
  <si>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</si>
  <si>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</si>
  <si>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</si>
  <si>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</si>
  <si>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</si>
  <si>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</si>
  <si>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</si>
  <si>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</si>
  <si>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</si>
  <si>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</si>
  <si>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</si>
  <si>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</si>
  <si>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</si>
  <si>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</si>
  <si>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</si>
  <si>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</si>
  <si>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</si>
  <si>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</si>
  <si>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</si>
  <si>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</si>
  <si>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</si>
  <si>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</si>
  <si>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</si>
  <si>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</si>
  <si>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</si>
  <si>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</si>
  <si>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</si>
  <si>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</si>
  <si>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</si>
  <si>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</si>
  <si>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</si>
  <si>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</si>
  <si>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</si>
  <si>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</si>
  <si>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</si>
  <si>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</si>
  <si>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</si>
  <si>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</si>
  <si>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</si>
  <si>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</si>
  <si>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</si>
  <si>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</si>
  <si>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</si>
  <si>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</si>
  <si>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</si>
  <si>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</si>
  <si>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</si>
  <si>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</si>
  <si>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</si>
  <si>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</si>
  <si>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</si>
  <si>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</si>
  <si>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</si>
  <si>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</si>
  <si>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</si>
  <si>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</si>
  <si>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</si>
  <si>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</si>
  <si>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</si>
  <si>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</si>
  <si>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</si>
  <si>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</si>
  <si>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</si>
  <si>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</si>
  <si>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</si>
  <si>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</si>
  <si>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</si>
  <si>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</si>
  <si>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</si>
  <si>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</si>
  <si>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</si>
  <si>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</si>
  <si>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</si>
  <si>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</si>
  <si>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</si>
  <si>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</si>
  <si>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</si>
  <si>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</si>
  <si>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</si>
  <si>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</si>
  <si>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</si>
  <si>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</si>
  <si>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</si>
  <si>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</si>
  <si>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</si>
  <si>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</si>
  <si>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</si>
  <si>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</si>
  <si>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</si>
  <si>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</si>
  <si>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</si>
  <si>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</si>
  <si>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</si>
  <si>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</si>
  <si>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</si>
  <si>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</si>
  <si>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</si>
  <si>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</si>
  <si>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</si>
  <si>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</si>
  <si>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</si>
  <si>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</si>
  <si>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</si>
  <si>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</si>
  <si>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</si>
  <si>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</si>
  <si>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</si>
  <si>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</si>
  <si>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</si>
  <si>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</si>
  <si>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</si>
  <si>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</si>
  <si>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</si>
  <si>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</si>
  <si>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</si>
  <si>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</si>
  <si>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</si>
  <si>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</si>
  <si>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</si>
  <si>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</si>
  <si>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</si>
  <si>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</si>
  <si>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</si>
  <si>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</si>
  <si>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</si>
  <si>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</si>
  <si>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</si>
  <si>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</si>
  <si>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</si>
  <si>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</si>
  <si>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</si>
  <si>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</si>
  <si>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</si>
  <si>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</si>
  <si>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</si>
  <si>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</si>
  <si>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</si>
  <si>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</si>
  <si>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</si>
  <si>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</si>
  <si>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</si>
  <si>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</si>
  <si>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</si>
  <si>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</si>
  <si>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</si>
  <si>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</si>
  <si>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</si>
  <si>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</si>
  <si>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</si>
  <si>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</si>
  <si>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</si>
  <si>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</si>
  <si>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</si>
  <si>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</si>
  <si>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</si>
  <si>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</si>
  <si>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</si>
  <si>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</si>
  <si>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</si>
  <si>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</si>
  <si>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</si>
  <si>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</si>
  <si>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</si>
  <si>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</si>
  <si>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</si>
  <si>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</si>
  <si>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</si>
  <si>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</si>
  <si>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</si>
  <si>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</si>
  <si>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</si>
  <si>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</si>
  <si>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</si>
  <si>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</si>
  <si>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</si>
  <si>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</si>
  <si>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</si>
  <si>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</si>
  <si>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</si>
  <si>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</si>
  <si>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</si>
  <si>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</si>
  <si>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</si>
  <si>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</si>
  <si>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</si>
  <si>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</si>
  <si>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</si>
  <si>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</si>
  <si>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</si>
  <si>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</si>
  <si>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</si>
  <si>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</si>
  <si>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</si>
  <si>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</si>
  <si>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</si>
  <si>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</si>
  <si>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</si>
  <si>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</si>
  <si>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</si>
  <si>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</si>
  <si>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</si>
  <si>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</si>
  <si>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</si>
  <si>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</si>
  <si>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</si>
  <si>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</si>
  <si>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</si>
  <si>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</si>
  <si>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</si>
  <si>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</si>
  <si>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</si>
  <si>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</si>
  <si>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</si>
  <si>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</si>
  <si>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</si>
  <si>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</si>
  <si>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</si>
  <si>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</si>
  <si>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</si>
  <si>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</si>
  <si>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</si>
  <si>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</si>
  <si>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</si>
  <si>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</si>
  <si>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</si>
  <si>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</si>
  <si>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</si>
  <si>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</si>
  <si>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</si>
  <si>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</si>
  <si>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</si>
  <si>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</si>
  <si>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</si>
  <si>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</si>
  <si>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</si>
  <si>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</si>
  <si>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</si>
  <si>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</si>
  <si>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</si>
  <si>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</si>
  <si>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</si>
  <si>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</si>
  <si>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</si>
  <si>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</si>
  <si>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</si>
  <si>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</si>
  <si>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</si>
  <si>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</si>
  <si>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</si>
  <si>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</si>
  <si>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</si>
  <si>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</si>
  <si>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</si>
  <si>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</si>
  <si>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</si>
  <si>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</si>
  <si>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</si>
  <si>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</si>
  <si>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</si>
  <si>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</si>
  <si>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</si>
  <si>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</si>
  <si>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</si>
  <si>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</si>
  <si>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</si>
  <si>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</si>
  <si>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</si>
  <si>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</si>
  <si>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</si>
  <si>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</si>
  <si>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</si>
  <si>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</si>
  <si>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</si>
  <si>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</si>
  <si>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</si>
  <si>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</si>
  <si>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</si>
  <si>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</si>
  <si>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</si>
  <si>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</si>
  <si>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</si>
  <si>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</si>
  <si>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</si>
  <si>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</si>
  <si>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</si>
  <si>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</si>
  <si>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</si>
  <si>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</si>
  <si>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</si>
  <si>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</si>
  <si>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</si>
  <si>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</si>
  <si>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</si>
  <si>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</si>
  <si>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</si>
  <si>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</si>
  <si>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</si>
  <si>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</si>
  <si>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</si>
  <si>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</si>
  <si>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</si>
  <si>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</si>
  <si>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</si>
  <si>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</si>
  <si>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</si>
  <si>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</si>
  <si>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</si>
  <si>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</si>
  <si>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</si>
  <si>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</si>
  <si>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</si>
  <si>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</si>
  <si>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</si>
  <si>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</si>
  <si>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</si>
  <si>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</si>
  <si>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</si>
  <si>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</si>
  <si>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</si>
  <si>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</si>
  <si>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</si>
  <si>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</si>
  <si>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</si>
  <si>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</si>
  <si>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</si>
  <si>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</si>
  <si>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</si>
  <si>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</si>
  <si>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</si>
  <si>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</si>
  <si>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</si>
  <si>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</si>
  <si>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</si>
  <si>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</si>
  <si>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</si>
  <si>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</si>
  <si>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</si>
  <si>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</si>
  <si>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</si>
  <si>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</si>
  <si>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</si>
  <si>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</si>
  <si>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</si>
  <si>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</si>
  <si>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</si>
  <si>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</si>
  <si>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</si>
  <si>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</si>
  <si>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</si>
  <si>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</si>
  <si>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</si>
  <si>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</si>
  <si>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</si>
  <si>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</si>
  <si>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</si>
  <si>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</si>
  <si>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</si>
  <si>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</si>
  <si>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</si>
  <si>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</si>
  <si>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</si>
  <si>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</si>
  <si>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</si>
  <si>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</si>
  <si>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</si>
  <si>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</si>
  <si>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</si>
  <si>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</si>
  <si>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</si>
  <si>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</si>
  <si>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</si>
  <si>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</si>
  <si>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</si>
  <si>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</si>
  <si>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</si>
  <si>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</si>
  <si>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</si>
  <si>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</si>
  <si>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</si>
  <si>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</si>
  <si>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</si>
  <si>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</si>
  <si>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</si>
  <si>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</si>
  <si>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</si>
  <si>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</si>
  <si>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</si>
  <si>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</si>
  <si>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</si>
  <si>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</si>
  <si>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</si>
  <si>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</si>
  <si>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</si>
  <si>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</si>
  <si>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</si>
  <si>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</si>
  <si>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</si>
  <si>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</si>
  <si>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</si>
  <si>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</si>
  <si>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</si>
  <si>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</si>
  <si>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</si>
  <si>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</si>
  <si>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</si>
  <si>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</si>
  <si>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</si>
  <si>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</si>
  <si>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</si>
  <si>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</si>
  <si>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</si>
  <si>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</si>
  <si>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</si>
  <si>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</si>
  <si>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</si>
  <si>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</si>
  <si>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</si>
  <si>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</si>
  <si>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</si>
  <si>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</si>
  <si>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</si>
  <si>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</si>
  <si>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</si>
  <si>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</si>
  <si>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</si>
  <si>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</si>
  <si>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</si>
  <si>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</si>
  <si>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</si>
  <si>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</si>
  <si>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</si>
  <si>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</si>
  <si>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</si>
  <si>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</si>
  <si>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</si>
  <si>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</si>
  <si>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</si>
  <si>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</si>
  <si>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</si>
  <si>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</si>
  <si>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</si>
  <si>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</si>
  <si>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</si>
  <si>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</si>
  <si>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</si>
  <si>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</si>
  <si>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</si>
  <si>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</si>
  <si>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</si>
  <si>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</si>
  <si>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</si>
  <si>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</si>
  <si>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</si>
  <si>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</si>
  <si>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</si>
  <si>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</si>
  <si>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</si>
  <si>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</si>
  <si>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</si>
  <si>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</si>
  <si>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</si>
  <si>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</si>
  <si>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</si>
  <si>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</si>
  <si>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</si>
  <si>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</si>
  <si>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</si>
  <si>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</si>
  <si>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</si>
  <si>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</si>
  <si>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</si>
  <si>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</si>
  <si>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</si>
  <si>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</si>
  <si>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</si>
  <si>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</si>
  <si>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</si>
  <si>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</si>
  <si>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</si>
  <si>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</si>
  <si>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</si>
  <si>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</si>
  <si>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</si>
  <si>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</si>
  <si>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</si>
  <si>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</si>
  <si>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</si>
  <si>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</si>
  <si>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</si>
  <si>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</si>
  <si>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</si>
  <si>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</si>
  <si>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</si>
  <si>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</si>
  <si>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</si>
  <si>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</si>
  <si>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</si>
  <si>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</si>
  <si>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</si>
  <si>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</si>
  <si>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</si>
  <si>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</si>
  <si>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</si>
  <si>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</si>
  <si>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</si>
  <si>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</si>
  <si>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</si>
  <si>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</si>
  <si>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</si>
  <si>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</si>
  <si>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</si>
  <si>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</si>
  <si>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</si>
  <si>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</si>
  <si>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</si>
  <si>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</si>
  <si>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</si>
  <si>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</si>
  <si>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</si>
  <si>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</si>
  <si>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</si>
  <si>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</si>
  <si>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</si>
  <si>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</si>
  <si>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</si>
  <si>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</si>
  <si>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</si>
  <si>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</si>
  <si>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</si>
  <si>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</si>
  <si>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</si>
  <si>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</si>
  <si>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</si>
  <si>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</si>
  <si>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</si>
  <si>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</si>
  <si>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</si>
  <si>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</si>
  <si>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</si>
  <si>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</si>
  <si>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</si>
  <si>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</si>
  <si>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</si>
  <si>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</si>
  <si>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</si>
  <si>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</si>
  <si>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</si>
  <si>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</si>
  <si>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</si>
  <si>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</si>
  <si>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</si>
  <si>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</si>
  <si>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</si>
  <si>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</si>
  <si>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</si>
  <si>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</si>
  <si>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</si>
  <si>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</si>
  <si>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</si>
  <si>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</si>
  <si>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</si>
  <si>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</si>
  <si>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</si>
  <si>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</si>
  <si>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</si>
  <si>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</si>
  <si>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</si>
  <si>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</si>
  <si>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</si>
  <si>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</si>
  <si>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</si>
  <si>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</si>
  <si>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</si>
  <si>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</si>
  <si>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</si>
  <si>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</si>
  <si>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</si>
  <si>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</si>
  <si>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</si>
  <si>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</si>
  <si>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</si>
  <si>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</si>
  <si>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</si>
  <si>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</si>
  <si>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</si>
  <si>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</si>
  <si>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</si>
  <si>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</si>
  <si>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</si>
  <si>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</si>
  <si>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</si>
  <si>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</si>
  <si>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</si>
  <si>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</si>
  <si>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</si>
  <si>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</si>
  <si>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</si>
  <si>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</si>
  <si>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</si>
  <si>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</si>
  <si>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</si>
  <si>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</si>
  <si>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</si>
  <si>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</si>
  <si>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</si>
  <si>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</si>
  <si>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</si>
  <si>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</si>
  <si>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</si>
  <si>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</si>
  <si>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</si>
  <si>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</si>
  <si>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</si>
  <si>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</si>
  <si>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</si>
  <si>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</si>
  <si>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</si>
  <si>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</si>
  <si>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</si>
  <si>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</si>
  <si>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</si>
  <si>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</si>
  <si>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</si>
  <si>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</si>
  <si>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</si>
  <si>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</si>
  <si>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</si>
  <si>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</si>
  <si>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</si>
  <si>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</si>
  <si>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</si>
  <si>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</si>
  <si>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</si>
  <si>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</si>
  <si>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</si>
  <si>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</si>
  <si>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</si>
  <si>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</si>
  <si>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</si>
  <si>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</si>
  <si>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</si>
  <si>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</si>
  <si>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</si>
  <si>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</si>
  <si>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</si>
  <si>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</si>
  <si>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</si>
  <si>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</si>
  <si>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</si>
  <si>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</si>
  <si>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</si>
  <si>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</si>
  <si>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</si>
  <si>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</si>
  <si>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</si>
  <si>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</si>
  <si>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</si>
  <si>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</si>
  <si>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</si>
  <si>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</si>
  <si>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</si>
  <si>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</si>
  <si>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</si>
  <si>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</si>
  <si>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</si>
  <si>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</si>
  <si>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</si>
  <si>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</si>
  <si>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</si>
  <si>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</si>
  <si>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</si>
  <si>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</si>
  <si>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</si>
  <si>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</si>
  <si>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</si>
  <si>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</si>
  <si>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</si>
  <si>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</si>
  <si>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</si>
  <si>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</si>
  <si>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</si>
  <si>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</si>
  <si>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</si>
  <si>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</si>
  <si>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</si>
  <si>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</si>
  <si>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</si>
  <si>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</si>
  <si>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</si>
  <si>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</si>
  <si>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</si>
  <si>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</si>
  <si>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</si>
  <si>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</si>
  <si>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</si>
  <si>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</si>
  <si>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</si>
  <si>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</si>
  <si>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</si>
  <si>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</si>
  <si>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</si>
  <si>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</si>
  <si>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</si>
  <si>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</si>
  <si>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</si>
  <si>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</si>
  <si>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</si>
  <si>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</si>
  <si>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</si>
  <si>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</si>
  <si>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</si>
  <si>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</si>
  <si>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</si>
  <si>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</si>
  <si>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</si>
  <si>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</si>
  <si>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</si>
  <si>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</si>
  <si>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</si>
  <si>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</si>
  <si>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</si>
  <si>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</si>
  <si>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</si>
  <si>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</si>
  <si>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</si>
  <si>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</si>
  <si>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</si>
  <si>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</si>
  <si>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</si>
  <si>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</si>
  <si>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</si>
  <si>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</si>
  <si>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</si>
  <si>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</si>
  <si>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</si>
  <si>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</si>
  <si>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</si>
  <si>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</si>
  <si>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</si>
  <si>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</si>
  <si>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</si>
  <si>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</si>
  <si>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</si>
  <si>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</si>
  <si>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</si>
  <si>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</si>
  <si>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</si>
  <si>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</si>
  <si>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</si>
  <si>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</si>
  <si>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</si>
  <si>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</si>
  <si>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</si>
  <si>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</si>
  <si>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</si>
  <si>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</si>
  <si>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</si>
  <si>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</si>
  <si>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</si>
  <si>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</si>
  <si>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</si>
  <si>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</si>
  <si>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</si>
  <si>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</si>
  <si>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</si>
  <si>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</si>
  <si>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</si>
  <si>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</si>
  <si>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</si>
  <si>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</si>
  <si>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</si>
  <si>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</si>
  <si>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</si>
  <si>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</si>
  <si>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</si>
  <si>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</si>
  <si>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</si>
  <si>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</si>
  <si>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</si>
  <si>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</si>
  <si>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</si>
  <si>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</si>
  <si>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</si>
  <si>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</si>
  <si>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</si>
  <si>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</si>
  <si>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</si>
  <si>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</si>
  <si>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</si>
  <si>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</si>
  <si>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</si>
  <si>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</si>
  <si>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</si>
  <si>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</si>
  <si>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</si>
  <si>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</si>
  <si>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</si>
  <si>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</si>
  <si>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</si>
  <si>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</si>
  <si>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</si>
  <si>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</si>
  <si>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</si>
  <si>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</si>
  <si>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</si>
  <si>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</si>
  <si>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</si>
  <si>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</si>
  <si>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</si>
  <si>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</si>
  <si>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</si>
  <si>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</si>
  <si>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</si>
  <si>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</si>
  <si>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</si>
  <si>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</si>
  <si>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</si>
  <si>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</si>
  <si>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</si>
  <si>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</si>
  <si>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</si>
  <si>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</si>
  <si>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</si>
  <si>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</si>
  <si>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</si>
  <si>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</si>
  <si>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</si>
  <si>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</si>
  <si>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</si>
  <si>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</si>
  <si>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</si>
  <si>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</si>
  <si>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</si>
  <si>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</si>
  <si>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</si>
  <si>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</si>
  <si>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</si>
  <si>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</si>
  <si>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</si>
  <si>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</si>
  <si>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</si>
  <si>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</si>
  <si>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</si>
  <si>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</si>
  <si>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</si>
  <si>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</si>
  <si>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</si>
  <si>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</si>
  <si>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</si>
  <si>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</si>
  <si>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</si>
  <si>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</si>
  <si>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</si>
  <si>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</si>
  <si>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</si>
  <si>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</si>
  <si>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</si>
  <si>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</si>
  <si>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</si>
  <si>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</si>
  <si>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</si>
  <si>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</si>
  <si>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</si>
  <si>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</si>
  <si>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</si>
  <si>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</si>
  <si>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</si>
  <si>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</si>
  <si>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</si>
  <si>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</si>
  <si>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</si>
  <si>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</si>
  <si>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</si>
  <si>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</si>
  <si>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</si>
  <si>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</si>
  <si>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</si>
  <si>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</si>
  <si>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</si>
  <si>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</si>
  <si>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</si>
  <si>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</si>
  <si>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</si>
  <si>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</si>
  <si>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</si>
  <si>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</si>
  <si>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</si>
  <si>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</si>
  <si>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</si>
  <si>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</si>
  <si>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</si>
  <si>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</si>
  <si>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</si>
  <si>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</si>
  <si>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</si>
  <si>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</si>
  <si>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</si>
  <si>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</si>
  <si>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</si>
  <si>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</si>
  <si>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</si>
  <si>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</si>
  <si>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</si>
  <si>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</si>
  <si>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</si>
  <si>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</si>
  <si>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</si>
  <si>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</si>
  <si>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</si>
  <si>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</si>
  <si>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</si>
  <si>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</si>
  <si>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</si>
  <si>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</si>
  <si>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</si>
  <si>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</si>
  <si>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</si>
  <si>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</si>
  <si>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</si>
  <si>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</si>
  <si>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</si>
  <si>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</si>
  <si>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</si>
  <si>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</si>
  <si>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</si>
  <si>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</si>
  <si>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</si>
  <si>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</si>
  <si>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</si>
  <si>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</si>
  <si>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</si>
  <si>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</si>
  <si>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</si>
  <si>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</si>
  <si>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</si>
  <si>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</si>
  <si>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</si>
  <si>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</si>
  <si>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</si>
  <si>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</si>
  <si>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</si>
  <si>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</si>
  <si>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</si>
  <si>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</si>
  <si>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</si>
  <si>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</si>
  <si>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</si>
  <si>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</si>
  <si>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</si>
  <si>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</si>
  <si>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</si>
  <si>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</si>
  <si>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</si>
  <si>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</si>
  <si>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</si>
  <si>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</si>
  <si>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</si>
  <si>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</si>
  <si>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</si>
  <si>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</si>
  <si>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</si>
  <si>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</si>
  <si>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</si>
  <si>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</si>
  <si>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</si>
  <si>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</si>
  <si>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</si>
  <si>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</si>
  <si>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</si>
  <si>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</si>
  <si>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</si>
  <si>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</si>
  <si>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</si>
  <si>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</si>
  <si>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</si>
  <si>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</si>
  <si>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</si>
  <si>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</si>
  <si>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</si>
  <si>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</si>
  <si>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</si>
  <si>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</si>
  <si>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</si>
  <si>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</si>
  <si>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</si>
  <si>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</si>
  <si>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</si>
  <si>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</si>
  <si>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</si>
  <si>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</si>
  <si>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</si>
  <si>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</si>
  <si>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</si>
  <si>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</si>
  <si>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</si>
  <si>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</si>
  <si>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</si>
  <si>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</si>
  <si>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</si>
  <si>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</si>
  <si>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</si>
  <si>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</si>
  <si>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</si>
  <si>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</si>
  <si>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</si>
  <si>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</si>
  <si>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</si>
  <si>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</si>
  <si>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</si>
  <si>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</si>
  <si>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</si>
  <si>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</si>
  <si>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</si>
  <si>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</si>
  <si>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</si>
  <si>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</si>
  <si>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</si>
  <si>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</si>
  <si>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</si>
  <si>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</si>
  <si>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</si>
  <si>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</si>
  <si>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</si>
  <si>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</si>
  <si>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</si>
  <si>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</si>
  <si>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</si>
  <si>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</si>
  <si>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</si>
  <si>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</si>
  <si>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</si>
  <si>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</si>
  <si>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</si>
  <si>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</si>
  <si>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</si>
  <si>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</si>
  <si>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</si>
  <si>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</si>
  <si>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</si>
  <si>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</si>
  <si>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</si>
  <si>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</si>
  <si>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</si>
  <si>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</si>
  <si>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</si>
  <si>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</si>
  <si>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</si>
  <si>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</si>
  <si>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</si>
  <si>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</si>
  <si>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</si>
  <si>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</si>
  <si>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</si>
  <si>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</si>
  <si>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</si>
  <si>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</si>
  <si>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</si>
  <si>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</si>
  <si>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</si>
  <si>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</si>
  <si>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</si>
  <si>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</si>
  <si>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</si>
  <si>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</si>
  <si>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</si>
  <si>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</si>
  <si>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</si>
  <si>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</si>
  <si>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</si>
  <si>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</si>
  <si>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</si>
  <si>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</si>
  <si>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</si>
  <si>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</si>
  <si>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</si>
  <si>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</si>
  <si>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</si>
  <si>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</si>
  <si>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</si>
  <si>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</si>
  <si>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</si>
  <si>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</si>
  <si>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</si>
  <si>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</si>
  <si>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</si>
  <si>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</si>
  <si>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</si>
  <si>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</si>
  <si>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</si>
  <si>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</si>
  <si>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</si>
  <si>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</si>
  <si>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</si>
  <si>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</si>
  <si>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</si>
  <si>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</si>
  <si>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</si>
  <si>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</si>
  <si>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</si>
  <si>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</si>
  <si>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</si>
  <si>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</si>
  <si>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</si>
  <si>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</si>
  <si>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</si>
  <si>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</si>
  <si>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</si>
  <si>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</si>
  <si>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</si>
  <si>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</si>
  <si>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</si>
  <si>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</si>
  <si>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</si>
  <si>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</si>
  <si>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</si>
  <si>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</si>
  <si>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</si>
  <si>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</si>
  <si>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</si>
  <si>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</si>
  <si>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</si>
  <si>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</si>
  <si>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</si>
  <si>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</si>
  <si>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</si>
  <si>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</si>
  <si>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</si>
  <si>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</si>
  <si>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</si>
  <si>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</si>
  <si>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</si>
  <si>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</si>
  <si>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</si>
  <si>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</si>
  <si>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</si>
  <si>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</si>
  <si>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</si>
  <si>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</si>
  <si>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</si>
  <si>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</si>
  <si>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</si>
  <si>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</si>
  <si>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</si>
  <si>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</si>
  <si>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</si>
  <si>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</si>
  <si>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</si>
  <si>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</si>
  <si>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</si>
  <si>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</si>
  <si>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</si>
  <si>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</si>
  <si>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</si>
  <si>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</si>
  <si>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</si>
  <si>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</si>
  <si>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</si>
  <si>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</si>
  <si>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</si>
  <si>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</si>
  <si>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</si>
  <si>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</si>
  <si>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</si>
  <si>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</si>
  <si>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</si>
  <si>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</si>
  <si>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</si>
  <si>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</si>
  <si>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</si>
  <si>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</si>
  <si>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</si>
  <si>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</si>
  <si>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</si>
  <si>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</si>
  <si>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</si>
  <si>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</si>
  <si>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</si>
  <si>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</si>
  <si>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</si>
  <si>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</si>
  <si>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</si>
  <si>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</si>
  <si>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</si>
  <si>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</si>
  <si>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</si>
  <si>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</si>
  <si>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</si>
  <si>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</si>
  <si>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</si>
  <si>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</si>
  <si>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</si>
  <si>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</si>
  <si>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</si>
  <si>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</si>
  <si>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</si>
  <si>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</si>
  <si>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</si>
  <si>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</si>
  <si>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</si>
  <si>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</si>
  <si>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</si>
  <si>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</si>
  <si>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</si>
  <si>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</si>
  <si>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</si>
  <si>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</si>
  <si>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</si>
  <si>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</si>
  <si>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</si>
  <si>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</si>
  <si>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</si>
  <si>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</si>
  <si>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</si>
  <si>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</si>
  <si>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</si>
  <si>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</si>
  <si>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</si>
  <si>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</si>
  <si>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</si>
  <si>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</si>
  <si>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</si>
  <si>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</si>
  <si>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</si>
  <si>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</si>
  <si>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</si>
  <si>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</si>
  <si>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</si>
  <si>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</si>
  <si>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</si>
  <si>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</si>
  <si>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</si>
  <si>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</si>
  <si>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</si>
  <si>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</si>
  <si>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</si>
  <si>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</si>
  <si>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</si>
  <si>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</si>
  <si>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</si>
  <si>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</si>
  <si>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</si>
  <si>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</si>
  <si>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</si>
  <si>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</si>
  <si>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</si>
  <si>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</si>
  <si>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</si>
  <si>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</si>
  <si>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</si>
  <si>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</si>
  <si>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</si>
  <si>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</si>
  <si>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</si>
  <si>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</si>
  <si>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</si>
  <si>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</si>
  <si>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</si>
  <si>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</si>
  <si>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</si>
  <si>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</si>
  <si>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</si>
  <si>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</si>
  <si>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</si>
  <si>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</si>
  <si>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</si>
  <si>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</si>
  <si>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</si>
  <si>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</si>
  <si>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</si>
  <si>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</si>
  <si>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</si>
  <si>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</si>
  <si>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</si>
  <si>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</si>
  <si>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</si>
  <si>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</si>
  <si>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</si>
  <si>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</si>
  <si>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</si>
  <si>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</si>
  <si>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</si>
  <si>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</si>
  <si>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</si>
  <si>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</si>
  <si>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</si>
  <si>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</si>
  <si>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</si>
  <si>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</si>
  <si>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</si>
  <si>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</si>
  <si>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</si>
  <si>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</si>
  <si>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</si>
  <si>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</si>
  <si>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</si>
  <si>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</si>
  <si>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</si>
  <si>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</si>
  <si>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</si>
  <si>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</si>
  <si>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</si>
  <si>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</si>
  <si>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</si>
  <si>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</si>
  <si>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</si>
  <si>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</si>
  <si>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</si>
  <si>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</si>
  <si>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</si>
  <si>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</si>
  <si>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</si>
  <si>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</si>
  <si>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</si>
  <si>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</si>
  <si>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</si>
  <si>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</si>
  <si>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</si>
  <si>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</si>
  <si>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</si>
  <si>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</si>
  <si>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</si>
  <si>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</si>
  <si>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</si>
  <si>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</si>
  <si>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</si>
  <si>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</si>
  <si>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</si>
  <si>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</si>
  <si>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</si>
  <si>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</si>
  <si>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</si>
  <si>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</si>
  <si>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</si>
  <si>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</si>
  <si>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</si>
  <si>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</si>
  <si>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</si>
  <si>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</si>
  <si>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</si>
  <si>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</si>
  <si>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</si>
  <si>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</si>
  <si>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</si>
  <si>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</si>
  <si>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</si>
  <si>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</si>
  <si>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</si>
  <si>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</si>
  <si>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</si>
  <si>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</si>
  <si>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</si>
  <si>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</si>
  <si>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</si>
  <si>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</si>
  <si>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</si>
  <si>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</si>
  <si>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</si>
  <si>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</si>
  <si>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</si>
  <si>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</si>
  <si>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</si>
  <si>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</si>
  <si>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</si>
  <si>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</si>
  <si>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</si>
  <si>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</si>
  <si>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</si>
  <si>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</si>
  <si>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</si>
  <si>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</si>
  <si>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</si>
  <si>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</si>
  <si>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</si>
  <si>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</si>
  <si>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</si>
  <si>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</si>
  <si>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</si>
  <si>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</si>
  <si>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</si>
  <si>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</si>
  <si>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</si>
  <si>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</si>
  <si>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</si>
  <si>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</si>
  <si>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</si>
  <si>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</si>
  <si>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</si>
  <si>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</si>
  <si>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</si>
  <si>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</si>
  <si>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</si>
  <si>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</si>
  <si>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</si>
  <si>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</si>
  <si>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</si>
  <si>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</si>
  <si>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</si>
  <si>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</si>
  <si>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</si>
  <si>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</si>
  <si>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</si>
  <si>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</si>
  <si>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</si>
  <si>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</si>
  <si>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</si>
  <si>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</si>
  <si>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</si>
  <si>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</si>
  <si>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</si>
  <si>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</si>
  <si>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</si>
  <si>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</si>
  <si>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</si>
  <si>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</si>
  <si>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</si>
  <si>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</si>
  <si>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</si>
  <si>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</si>
  <si>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</si>
  <si>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</si>
  <si>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</si>
  <si>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</si>
  <si>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</si>
  <si>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</si>
  <si>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</si>
  <si>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</si>
  <si>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</si>
  <si>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</si>
  <si>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</si>
  <si>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</si>
  <si>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</si>
  <si>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</si>
  <si>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</si>
  <si>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</si>
  <si>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</si>
  <si>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</si>
  <si>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</si>
  <si>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</si>
  <si>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</si>
  <si>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</si>
  <si>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</si>
  <si>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</si>
  <si>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</si>
  <si>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</si>
  <si>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</si>
  <si>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</si>
  <si>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</si>
  <si>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</si>
  <si>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</si>
  <si>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</si>
  <si>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</si>
  <si>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</si>
  <si>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</si>
  <si>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</si>
  <si>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</si>
  <si>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</si>
  <si>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</si>
  <si>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</si>
  <si>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</si>
  <si>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</si>
  <si>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</si>
  <si>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</si>
  <si>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</si>
  <si>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</si>
  <si>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</si>
  <si>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</si>
  <si>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</si>
  <si>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</si>
  <si>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</si>
  <si>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</si>
  <si>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</si>
  <si>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</si>
  <si>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</si>
  <si>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</si>
  <si>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</si>
  <si>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</si>
  <si>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</si>
  <si>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</si>
  <si>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</si>
  <si>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</si>
  <si>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</si>
  <si>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</si>
  <si>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</si>
  <si>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</si>
  <si>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</si>
  <si>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</si>
  <si>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</si>
  <si>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</si>
  <si>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</si>
  <si>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</si>
  <si>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</si>
  <si>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</si>
  <si>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</si>
  <si>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</si>
  <si>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</si>
  <si>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</si>
  <si>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</si>
  <si>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</si>
  <si>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</si>
  <si>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</si>
  <si>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</si>
  <si>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</si>
  <si>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</si>
  <si>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</si>
  <si>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</si>
  <si>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</si>
  <si>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</si>
  <si>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</si>
  <si>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</si>
  <si>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</si>
  <si>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</si>
  <si>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</si>
  <si>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</si>
  <si>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</si>
  <si>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</si>
  <si>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</si>
  <si>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</si>
  <si>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</si>
  <si>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</si>
  <si>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</si>
  <si>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</si>
  <si>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</si>
  <si>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</si>
  <si>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</si>
  <si>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</si>
  <si>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</si>
  <si>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</si>
  <si>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</si>
  <si>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</si>
  <si>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</si>
  <si>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</si>
  <si>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</si>
  <si>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</si>
  <si>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</si>
  <si>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</si>
  <si>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</si>
  <si>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</si>
  <si>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</si>
  <si>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</si>
  <si>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</si>
  <si>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</si>
  <si>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</si>
  <si>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</si>
  <si>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</si>
  <si>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</si>
  <si>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</si>
  <si>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</si>
  <si>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</si>
  <si>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</si>
  <si>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</si>
  <si>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</si>
  <si>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</si>
  <si>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</si>
  <si>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</si>
  <si>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</si>
  <si>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</si>
  <si>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</si>
  <si>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</si>
  <si>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</si>
  <si>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</si>
  <si>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</si>
  <si>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</si>
  <si>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</si>
  <si>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</si>
  <si>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</si>
  <si>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</si>
  <si>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</si>
  <si>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</si>
  <si>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</si>
  <si>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</si>
  <si>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</si>
  <si>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</si>
  <si>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</si>
  <si>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</si>
  <si>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</si>
  <si>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</si>
  <si>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</si>
  <si>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</si>
  <si>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</si>
  <si>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</si>
  <si>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</si>
  <si>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</si>
  <si>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</si>
  <si>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</si>
  <si>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</si>
  <si>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</si>
  <si>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</si>
  <si>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</si>
  <si>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</si>
  <si>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</si>
  <si>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</si>
  <si>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</si>
  <si>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</si>
  <si>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</si>
  <si>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</si>
  <si>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</si>
  <si>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</si>
  <si>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</si>
  <si>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</si>
  <si>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</si>
  <si>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</si>
  <si>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</si>
  <si>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</si>
  <si>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</si>
  <si>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</si>
  <si>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</si>
  <si>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</si>
  <si>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</si>
  <si>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</si>
  <si>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</si>
  <si>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</si>
  <si>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</si>
  <si>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</si>
  <si>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</si>
  <si>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</si>
  <si>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</si>
  <si>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</si>
  <si>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</si>
  <si>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</si>
  <si>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</si>
  <si>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</si>
  <si>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</si>
  <si>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</si>
  <si>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</si>
  <si>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</si>
  <si>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</si>
  <si>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</si>
  <si>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</si>
  <si>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</si>
  <si>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</si>
  <si>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</si>
  <si>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</si>
  <si>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</si>
  <si>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</si>
  <si>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</si>
  <si>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</si>
  <si>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</si>
  <si>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</si>
  <si>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</si>
  <si>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</si>
  <si>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</si>
  <si>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</si>
  <si>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</si>
  <si>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</si>
  <si>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</si>
  <si>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</si>
  <si>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</si>
  <si>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</si>
  <si>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</si>
  <si>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</si>
  <si>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</si>
  <si>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</si>
  <si>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</si>
  <si>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</si>
  <si>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</si>
  <si>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</si>
  <si>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</si>
  <si>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</si>
  <si>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</si>
  <si>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</si>
  <si>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</si>
  <si>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</si>
  <si>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</si>
  <si>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</si>
  <si>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</si>
  <si>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</si>
  <si>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</si>
  <si>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</si>
  <si>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</si>
  <si>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</si>
  <si>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</si>
  <si>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</si>
  <si>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</si>
  <si>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</si>
  <si>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</si>
  <si>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</si>
  <si>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</si>
  <si>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</si>
  <si>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</si>
  <si>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</si>
  <si>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</si>
  <si>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</si>
  <si>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</si>
  <si>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</si>
  <si>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</si>
  <si>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</si>
  <si>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</si>
  <si>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</si>
  <si>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</si>
  <si>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</si>
  <si>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</si>
  <si>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</si>
  <si>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</si>
  <si>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</si>
  <si>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</si>
  <si>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</si>
  <si>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</si>
  <si>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</si>
  <si>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</si>
  <si>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</si>
  <si>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</si>
  <si>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</si>
  <si>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</si>
  <si>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</si>
  <si>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</si>
  <si>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</si>
  <si>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</si>
  <si>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</si>
  <si>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</si>
  <si>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</si>
  <si>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</si>
  <si>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</si>
  <si>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</si>
  <si>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</si>
  <si>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</si>
  <si>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</si>
  <si>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</si>
  <si>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</si>
  <si>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</si>
  <si>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</si>
  <si>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</si>
  <si>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</si>
  <si>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</si>
  <si>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</si>
  <si>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</si>
  <si>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</si>
  <si>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</si>
  <si>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</si>
  <si>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</si>
  <si>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</si>
  <si>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</si>
  <si>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</si>
  <si>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</si>
  <si>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</si>
  <si>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</si>
  <si>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</si>
  <si>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</si>
  <si>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</si>
  <si>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</si>
  <si>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</si>
  <si>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</si>
  <si>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</si>
  <si>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</si>
  <si>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</si>
  <si>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</si>
  <si>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</si>
  <si>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</si>
  <si>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</si>
  <si>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</si>
  <si>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</si>
  <si>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</si>
  <si>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</si>
  <si>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</si>
  <si>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</si>
  <si>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</si>
  <si>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</si>
  <si>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</si>
  <si>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</si>
  <si>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</si>
  <si>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</si>
  <si>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</si>
  <si>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</si>
  <si>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</si>
  <si>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</si>
  <si>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</si>
  <si>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</si>
  <si>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</si>
  <si>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</si>
  <si>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</si>
  <si>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</si>
  <si>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</si>
  <si>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</si>
  <si>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</si>
  <si>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</si>
  <si>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</si>
  <si>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</si>
  <si>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</si>
  <si>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</si>
  <si>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</si>
  <si>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</si>
  <si>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</si>
  <si>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</si>
  <si>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</si>
  <si>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</si>
  <si>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</si>
  <si>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</si>
  <si>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</si>
  <si>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</si>
  <si>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</si>
  <si>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</si>
  <si>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</si>
  <si>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</si>
  <si>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</si>
  <si>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</si>
  <si>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</si>
  <si>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</si>
  <si>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</si>
  <si>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</si>
  <si>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</si>
  <si>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</si>
  <si>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</si>
  <si>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</si>
  <si>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</si>
  <si>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</si>
  <si>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</si>
  <si>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</si>
  <si>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</si>
  <si>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</si>
  <si>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</si>
  <si>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</si>
  <si>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</si>
  <si>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</si>
  <si>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</si>
  <si>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</si>
  <si>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</si>
  <si>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</si>
  <si>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</si>
  <si>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</si>
  <si>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</si>
  <si>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</si>
  <si>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</si>
  <si>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</si>
  <si>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</si>
  <si>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</si>
  <si>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</si>
  <si>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</si>
  <si>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</si>
  <si>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</si>
  <si>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</si>
  <si>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</si>
  <si>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</si>
  <si>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</si>
  <si>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</si>
  <si>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</si>
  <si>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</si>
  <si>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</si>
  <si>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</si>
  <si>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</si>
  <si>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</si>
  <si>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</si>
  <si>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</si>
  <si>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</si>
  <si>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</si>
  <si>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</si>
  <si>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</si>
  <si>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</si>
  <si>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</si>
  <si>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</si>
  <si>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</si>
  <si>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</si>
  <si>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</si>
  <si>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</si>
  <si>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</si>
  <si>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</si>
  <si>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</si>
  <si>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</si>
  <si>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</si>
  <si>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</si>
  <si>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</si>
  <si>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</si>
  <si>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</si>
  <si>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</si>
  <si>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</si>
  <si>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</si>
  <si>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</si>
  <si>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</si>
  <si>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</si>
  <si>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</si>
  <si>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</si>
  <si>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</si>
  <si>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</si>
  <si>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</si>
  <si>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</si>
  <si>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</si>
  <si>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</si>
  <si>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</si>
  <si>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</si>
  <si>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</si>
  <si>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</si>
  <si>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</si>
  <si>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</si>
  <si>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</si>
  <si>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</si>
  <si>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</si>
  <si>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</si>
  <si>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</si>
  <si>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</si>
  <si>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</si>
  <si>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</si>
  <si>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</si>
  <si>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</si>
  <si>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</si>
  <si>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</si>
  <si>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</si>
  <si>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</si>
  <si>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</si>
  <si>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</si>
  <si>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</si>
  <si>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</si>
  <si>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</si>
  <si>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</si>
  <si>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</si>
  <si>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</si>
  <si>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</si>
  <si>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</si>
  <si>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</si>
  <si>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</si>
  <si>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</si>
  <si>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</si>
  <si>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</si>
  <si>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</si>
  <si>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</si>
  <si>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</si>
  <si>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</si>
  <si>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</si>
  <si>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</si>
  <si>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</si>
  <si>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</si>
  <si>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</si>
  <si>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</si>
  <si>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</si>
  <si>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</si>
  <si>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</si>
  <si>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</si>
  <si>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</si>
  <si>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</si>
  <si>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</si>
  <si>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</si>
  <si>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</si>
  <si>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</si>
  <si>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</si>
  <si>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</si>
  <si>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</si>
  <si>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</si>
  <si>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</si>
  <si>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</si>
  <si>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</si>
  <si>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</si>
  <si>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</si>
  <si>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</si>
  <si>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</si>
  <si>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</si>
  <si>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</si>
  <si>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</si>
  <si>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</si>
  <si>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</si>
  <si>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</si>
  <si>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</si>
  <si>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</si>
  <si>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</si>
  <si>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</si>
  <si>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</si>
  <si>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</si>
  <si>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</si>
  <si>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</si>
  <si>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</si>
  <si>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</si>
  <si>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</si>
  <si>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</si>
  <si>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</si>
  <si>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</si>
  <si>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</si>
  <si>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</si>
  <si>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</si>
  <si>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</si>
  <si>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</si>
  <si>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</si>
  <si>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</si>
  <si>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</si>
  <si>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</si>
  <si>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</si>
  <si>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</si>
  <si>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</si>
  <si>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</si>
  <si>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</si>
  <si>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</si>
  <si>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</si>
  <si>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</si>
  <si>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</si>
  <si>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</si>
  <si>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</si>
  <si>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</si>
  <si>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</si>
  <si>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</si>
  <si>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</si>
  <si>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</si>
  <si>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</si>
  <si>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</si>
  <si>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</si>
  <si>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</si>
  <si>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</si>
  <si>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</si>
  <si>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</si>
  <si>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</si>
  <si>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</si>
  <si>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</si>
  <si>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</si>
  <si>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</si>
  <si>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</si>
  <si>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</si>
  <si>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</si>
  <si>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</si>
  <si>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</si>
  <si>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</si>
  <si>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</si>
  <si>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</si>
  <si>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</si>
  <si>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</si>
  <si>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</si>
  <si>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</si>
  <si>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</si>
  <si>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</si>
  <si>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</si>
  <si>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</si>
  <si>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</si>
  <si>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</si>
  <si>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</si>
  <si>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</si>
  <si>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</si>
  <si>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</si>
  <si>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</si>
  <si>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</si>
  <si>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</si>
  <si>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</si>
  <si>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</si>
  <si>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</si>
  <si>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</si>
  <si>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</si>
  <si>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</si>
  <si>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</si>
  <si>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</si>
  <si>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</si>
  <si>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</si>
  <si>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</si>
  <si>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</si>
  <si>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</si>
  <si>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</si>
  <si>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</si>
  <si>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</si>
  <si>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</si>
  <si>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</si>
  <si>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</si>
  <si>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</si>
  <si>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</si>
  <si>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</si>
  <si>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</si>
  <si>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</si>
  <si>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</si>
  <si>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</si>
  <si>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</si>
  <si>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</si>
  <si>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</si>
  <si>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</si>
  <si>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</si>
  <si>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</si>
  <si>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</si>
  <si>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</si>
  <si>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</si>
  <si>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</si>
  <si>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</si>
  <si>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</si>
  <si>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</si>
  <si>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</si>
  <si>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</si>
  <si>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</si>
  <si>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</si>
  <si>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</si>
  <si>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</si>
  <si>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</si>
  <si>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</si>
  <si>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</si>
  <si>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</si>
  <si>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</si>
  <si>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</si>
  <si>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</si>
  <si>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</si>
  <si>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</si>
  <si>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</si>
  <si>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</si>
  <si>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</si>
  <si>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</si>
  <si>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</si>
  <si>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</si>
  <si>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</si>
  <si>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</si>
  <si>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</si>
  <si>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</si>
  <si>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</si>
  <si>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</si>
  <si>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</si>
  <si>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</si>
  <si>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</si>
  <si>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</si>
  <si>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</si>
  <si>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</si>
  <si>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</si>
  <si>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</si>
  <si>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</si>
  <si>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</si>
  <si>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</si>
  <si>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</si>
  <si>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</si>
  <si>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</si>
  <si>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</si>
  <si>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</si>
  <si>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</si>
  <si>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</si>
  <si>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</si>
  <si>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</si>
  <si>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</si>
  <si>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</si>
  <si>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</si>
  <si>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</si>
  <si>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</si>
  <si>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</si>
  <si>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</si>
  <si>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</si>
  <si>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</si>
  <si>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</si>
  <si>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</si>
  <si>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</si>
  <si>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</si>
  <si>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</si>
  <si>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</si>
  <si>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</si>
  <si>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</si>
  <si>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</si>
  <si>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</si>
  <si>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</si>
  <si>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</si>
  <si>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</si>
  <si>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</si>
  <si>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</si>
  <si>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</si>
  <si>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</si>
  <si>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</si>
  <si>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</si>
  <si>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</si>
  <si>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</si>
  <si>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</si>
  <si>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</si>
  <si>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</si>
  <si>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</si>
  <si>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</si>
  <si>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</si>
  <si>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</si>
  <si>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</si>
  <si>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</si>
  <si>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</si>
  <si>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</si>
  <si>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</si>
  <si>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</si>
  <si>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</si>
  <si>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</si>
  <si>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</si>
  <si>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</si>
  <si>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</si>
  <si>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</si>
  <si>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</si>
  <si>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</si>
  <si>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</si>
  <si>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</si>
  <si>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</si>
  <si>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</si>
  <si>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</si>
  <si>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</si>
  <si>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</si>
  <si>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</si>
  <si>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</si>
  <si>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</si>
  <si>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</si>
  <si>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</si>
  <si>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</si>
  <si>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</si>
  <si>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</si>
  <si>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</si>
  <si>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</si>
  <si>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</si>
  <si>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</si>
  <si>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</si>
  <si>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</si>
  <si>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</si>
  <si>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</si>
  <si>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</si>
  <si>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</si>
  <si>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</si>
  <si>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</si>
  <si>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</si>
  <si>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</si>
  <si>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</si>
  <si>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</si>
  <si>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</si>
  <si>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</si>
  <si>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</si>
  <si>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</si>
  <si>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</si>
  <si>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</si>
  <si>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</si>
  <si>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</si>
  <si>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</si>
  <si>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</si>
  <si>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</si>
  <si>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</si>
  <si>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</si>
  <si>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</si>
  <si>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</si>
  <si>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</si>
  <si>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</si>
  <si>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</si>
  <si>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</si>
  <si>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</si>
  <si>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</si>
  <si>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</si>
  <si>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</si>
  <si>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</si>
  <si>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</si>
  <si>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</si>
  <si>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</si>
  <si>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</si>
  <si>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</si>
  <si>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</si>
  <si>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</si>
  <si>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</si>
  <si>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</si>
  <si>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</si>
  <si>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</si>
  <si>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</si>
  <si>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</si>
  <si>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</si>
  <si>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</si>
  <si>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</si>
  <si>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</si>
  <si>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</si>
  <si>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</si>
  <si>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</si>
  <si>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</si>
  <si>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</si>
  <si>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</si>
  <si>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</si>
  <si>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</si>
  <si>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</si>
  <si>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</si>
  <si>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</si>
  <si>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</si>
  <si>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</si>
  <si>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</si>
  <si>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</si>
  <si>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</si>
  <si>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</si>
  <si>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</si>
  <si>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</si>
  <si>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</si>
  <si>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</si>
  <si>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</si>
  <si>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</si>
  <si>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</si>
  <si>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</si>
  <si>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</si>
  <si>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</si>
  <si>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</si>
  <si>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</si>
  <si>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</si>
  <si>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</si>
  <si>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</si>
  <si>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</si>
  <si>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</si>
  <si>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</si>
  <si>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</si>
  <si>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</si>
  <si>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</si>
  <si>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</si>
  <si>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</si>
  <si>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</si>
  <si>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</si>
  <si>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</si>
  <si>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</si>
  <si>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</si>
  <si>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</si>
  <si>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</si>
  <si>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</si>
  <si>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</si>
  <si>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</si>
  <si>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</si>
  <si>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</si>
  <si>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</si>
  <si>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</si>
  <si>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</si>
  <si>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</si>
  <si>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</si>
  <si>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</si>
  <si>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</si>
  <si>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</si>
  <si>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</si>
  <si>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</si>
  <si>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</si>
  <si>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</si>
  <si>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</si>
  <si>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</si>
  <si>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</si>
  <si>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</si>
  <si>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</si>
  <si>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</si>
  <si>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</si>
  <si>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</si>
  <si>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</si>
  <si>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</si>
  <si>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</si>
  <si>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</si>
  <si>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</si>
  <si>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</si>
  <si>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</si>
  <si>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</si>
  <si>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</si>
  <si>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</si>
  <si>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</si>
  <si>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</si>
  <si>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</si>
  <si>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</si>
  <si>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</si>
  <si>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</si>
  <si>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</si>
  <si>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</si>
  <si>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</si>
  <si>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</si>
  <si>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</si>
  <si>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</si>
  <si>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</si>
  <si>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</si>
  <si>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</si>
  <si>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</si>
  <si>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</si>
  <si>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</si>
  <si>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</si>
  <si>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</si>
  <si>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</si>
  <si>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</si>
  <si>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</si>
  <si>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</si>
  <si>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</si>
  <si>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</si>
  <si>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</si>
  <si>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</si>
  <si>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</si>
  <si>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</si>
  <si>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</si>
  <si>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</si>
  <si>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</si>
  <si>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</si>
  <si>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</si>
  <si>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</si>
  <si>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</si>
  <si>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</si>
  <si>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</si>
  <si>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</si>
  <si>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</si>
  <si>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</si>
  <si>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</si>
  <si>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</si>
  <si>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</si>
  <si>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</si>
  <si>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</si>
  <si>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</si>
  <si>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</si>
  <si>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</si>
  <si>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</si>
  <si>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</si>
  <si>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</si>
  <si>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</si>
  <si>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</si>
  <si>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</si>
  <si>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</si>
  <si>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</si>
  <si>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</si>
  <si>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</si>
  <si>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</si>
  <si>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</si>
  <si>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</si>
  <si>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</si>
  <si>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</si>
  <si>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</si>
  <si>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</si>
  <si>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</si>
  <si>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</si>
  <si>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</si>
  <si>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</si>
  <si>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</si>
  <si>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</si>
  <si>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</si>
  <si>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</si>
  <si>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</si>
  <si>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</si>
  <si>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</si>
  <si>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</si>
  <si>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</si>
  <si>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</si>
  <si>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</si>
  <si>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</si>
  <si>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</si>
  <si>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</si>
  <si>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</si>
  <si>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</si>
  <si>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</si>
  <si>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</si>
  <si>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</si>
  <si>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</si>
  <si>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</si>
  <si>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</si>
  <si>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</si>
  <si>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</si>
  <si>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</si>
  <si>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</si>
  <si>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</si>
  <si>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</si>
  <si>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</si>
  <si>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</si>
  <si>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</si>
  <si>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</si>
  <si>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</si>
  <si>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</si>
  <si>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</si>
  <si>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</si>
  <si>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</si>
  <si>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</si>
  <si>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</si>
  <si>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</si>
  <si>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</si>
  <si>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</si>
  <si>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</si>
  <si>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</si>
  <si>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</si>
  <si>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</si>
  <si>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</si>
  <si>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</si>
  <si>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</si>
  <si>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</si>
  <si>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</si>
  <si>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</si>
  <si>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</si>
  <si>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</si>
  <si>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</si>
  <si>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</si>
  <si>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</si>
  <si>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</si>
  <si>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</si>
  <si>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</si>
  <si>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</si>
  <si>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</si>
  <si>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</si>
  <si>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</si>
  <si>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</si>
  <si>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</si>
  <si>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</si>
  <si>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</si>
  <si>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</si>
  <si>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</si>
  <si>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</si>
  <si>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</si>
  <si>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</si>
  <si>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</si>
  <si>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</si>
  <si>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</si>
  <si>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</si>
  <si>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</si>
  <si>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</si>
  <si>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</si>
  <si>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</si>
  <si>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</si>
  <si>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</si>
  <si>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</si>
  <si>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</si>
  <si>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</si>
  <si>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</si>
  <si>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</si>
  <si>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</si>
  <si>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</si>
  <si>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</si>
  <si>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</si>
  <si>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</si>
  <si>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</si>
  <si>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</si>
  <si>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</si>
  <si>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</si>
  <si>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</si>
  <si>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</si>
  <si>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</si>
  <si>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</si>
  <si>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</si>
  <si>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</si>
  <si>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</si>
  <si>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</si>
  <si>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</si>
  <si>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</si>
  <si>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</si>
  <si>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</si>
  <si>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</si>
  <si>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</si>
  <si>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</si>
  <si>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</si>
  <si>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</si>
  <si>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</si>
  <si>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</si>
  <si>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</si>
  <si>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</si>
  <si>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</si>
  <si>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</si>
  <si>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</si>
  <si>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</si>
  <si>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</si>
  <si>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</si>
  <si>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</si>
  <si>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</si>
  <si>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</si>
  <si>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</si>
  <si>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</si>
  <si>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</si>
  <si>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</si>
  <si>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</si>
  <si>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</si>
  <si>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</si>
  <si>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</si>
  <si>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</si>
  <si>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</si>
  <si>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</si>
  <si>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</si>
  <si>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</si>
  <si>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</si>
  <si>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</si>
  <si>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</si>
  <si>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</si>
  <si>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</si>
  <si>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</si>
  <si>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</si>
  <si>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</si>
  <si>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</si>
  <si>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</si>
  <si>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</si>
  <si>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</si>
  <si>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</si>
  <si>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</si>
  <si>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</si>
  <si>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</si>
  <si>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</si>
  <si>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</si>
  <si>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</si>
  <si>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</si>
  <si>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</si>
  <si>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</si>
  <si>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</si>
  <si>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</si>
  <si>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</si>
  <si>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</si>
  <si>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</si>
  <si>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</si>
  <si>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</si>
  <si>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</si>
  <si>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</si>
  <si>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</si>
  <si>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</si>
  <si>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</si>
  <si>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</si>
  <si>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</si>
  <si>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</si>
  <si>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</si>
  <si>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</si>
  <si>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</si>
  <si>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</si>
  <si>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</si>
  <si>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</si>
  <si>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</si>
  <si>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</si>
  <si>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</si>
  <si>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</si>
  <si>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</si>
  <si>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</si>
  <si>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</si>
  <si>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</si>
  <si>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</si>
  <si>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</si>
  <si>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</si>
  <si>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</si>
  <si>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</si>
  <si>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</si>
  <si>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</si>
  <si>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</si>
  <si>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</si>
  <si>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</si>
  <si>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</si>
  <si>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</si>
  <si>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</si>
  <si>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</si>
  <si>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</si>
  <si>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</si>
  <si>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</si>
  <si>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</si>
  <si>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</si>
  <si>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</si>
  <si>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</si>
  <si>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</si>
  <si>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</si>
  <si>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</si>
  <si>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</si>
  <si>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</si>
  <si>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</si>
  <si>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</si>
  <si>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</si>
  <si>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</si>
  <si>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</si>
  <si>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</si>
  <si>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</si>
  <si>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</si>
  <si>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</si>
  <si>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</si>
  <si>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</si>
  <si>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</si>
  <si>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</si>
  <si>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</si>
  <si>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</si>
  <si>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</si>
  <si>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</si>
  <si>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</si>
  <si>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</si>
  <si>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</si>
  <si>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</si>
  <si>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</si>
  <si>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</si>
  <si>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</si>
  <si>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</si>
  <si>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</si>
  <si>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</si>
  <si>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</si>
  <si>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</si>
  <si>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</si>
  <si>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</si>
  <si>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</si>
  <si>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</si>
  <si>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</si>
  <si>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</si>
  <si>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</si>
  <si>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</si>
  <si>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</si>
  <si>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</si>
  <si>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</si>
  <si>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</si>
  <si>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</si>
  <si>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</si>
  <si>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</si>
  <si>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</si>
  <si>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</si>
  <si>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</si>
  <si>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</si>
  <si>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</si>
  <si>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</si>
  <si>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</si>
  <si>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</si>
  <si>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</si>
  <si>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</si>
  <si>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</si>
  <si>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</si>
  <si>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</si>
  <si>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</si>
  <si>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</si>
  <si>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</si>
  <si>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</si>
  <si>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</si>
  <si>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</si>
  <si>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</si>
  <si>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</si>
  <si>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</si>
  <si>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</si>
  <si>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</si>
  <si>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</si>
  <si>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</si>
  <si>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</si>
  <si>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</si>
  <si>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</si>
  <si>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</si>
  <si>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</si>
  <si>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</si>
  <si>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</si>
  <si>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</si>
  <si>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</si>
  <si>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</si>
  <si>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</si>
  <si>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</si>
  <si>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</si>
  <si>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</si>
  <si>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</si>
  <si>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</si>
  <si>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</si>
  <si>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</si>
  <si>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</si>
  <si>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</si>
  <si>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</si>
  <si>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</si>
  <si>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</si>
  <si>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</si>
  <si>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</si>
  <si>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</si>
  <si>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</si>
  <si>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</si>
  <si>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</si>
  <si>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</si>
  <si>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</si>
  <si>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</si>
  <si>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</si>
  <si>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</si>
  <si>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</si>
  <si>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</si>
  <si>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</si>
  <si>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</si>
  <si>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</si>
  <si>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</si>
  <si>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</si>
  <si>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</si>
  <si>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</si>
  <si>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</si>
  <si>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</si>
  <si>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</si>
  <si>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</si>
  <si>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</si>
  <si>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</si>
  <si>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</si>
  <si>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</si>
  <si>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</si>
  <si>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</si>
  <si>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</si>
  <si>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</si>
  <si>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</si>
  <si>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</si>
  <si>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</si>
  <si>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</si>
  <si>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</si>
  <si>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</si>
  <si>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</si>
  <si>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</si>
  <si>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</si>
  <si>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</si>
  <si>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</si>
  <si>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</si>
  <si>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</si>
  <si>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</si>
  <si>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</si>
  <si>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</si>
  <si>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</si>
  <si>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</si>
  <si>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</si>
  <si>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</si>
  <si>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</si>
  <si>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</si>
  <si>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</si>
  <si>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</si>
  <si>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</si>
  <si>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</si>
  <si>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</si>
  <si>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</si>
  <si>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</si>
  <si>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</si>
  <si>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</si>
  <si>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</si>
  <si>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</si>
  <si>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</si>
  <si>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</si>
  <si>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</si>
  <si>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</si>
  <si>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</si>
  <si>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</si>
  <si>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</si>
  <si>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</si>
  <si>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</si>
  <si>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</si>
  <si>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</si>
  <si>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</si>
  <si>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</si>
  <si>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</si>
  <si>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</si>
  <si>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</si>
  <si>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</si>
  <si>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</si>
  <si>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</si>
  <si>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</si>
  <si>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</si>
  <si>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</si>
  <si>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</si>
  <si>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</si>
  <si>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</si>
  <si>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</si>
  <si>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</si>
  <si>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</si>
  <si>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</si>
  <si>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</si>
  <si>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</si>
  <si>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</si>
  <si>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</si>
  <si>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</si>
  <si>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</si>
  <si>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</si>
  <si>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</si>
  <si>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</si>
  <si>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</si>
  <si>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</si>
  <si>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</si>
  <si>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</si>
  <si>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</si>
  <si>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</si>
  <si>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</si>
  <si>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</si>
  <si>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</si>
  <si>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</si>
  <si>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</si>
  <si>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</si>
  <si>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</si>
  <si>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</si>
  <si>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</si>
  <si>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</si>
  <si>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</si>
  <si>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</si>
  <si>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</si>
  <si>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</si>
  <si>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</si>
  <si>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</si>
  <si>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</si>
  <si>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</si>
  <si>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</si>
  <si>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</si>
  <si>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</si>
  <si>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</si>
  <si>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</si>
  <si>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</si>
  <si>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</si>
  <si>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</si>
  <si>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</si>
  <si>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</si>
  <si>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</si>
  <si>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</si>
  <si>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</si>
  <si>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</si>
  <si>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</si>
  <si>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</si>
  <si>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</si>
  <si>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</si>
  <si>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</si>
  <si>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</si>
  <si>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</si>
  <si>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</si>
  <si>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</si>
  <si>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</si>
  <si>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</si>
  <si>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</si>
  <si>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</si>
  <si>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</si>
  <si>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</si>
  <si>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</si>
  <si>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</si>
  <si>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</si>
  <si>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</si>
  <si>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</si>
  <si>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</si>
  <si>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</si>
  <si>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</si>
  <si>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</si>
  <si>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</si>
  <si>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</si>
  <si>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</si>
  <si>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</si>
  <si>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</si>
  <si>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</si>
  <si>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</si>
  <si>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</si>
  <si>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</si>
  <si>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</si>
  <si>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</si>
  <si>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</si>
  <si>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</si>
  <si>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</si>
  <si>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</si>
  <si>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</si>
  <si>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</si>
  <si>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</si>
  <si>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</si>
  <si>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</si>
  <si>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</si>
  <si>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</si>
  <si>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</si>
  <si>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</si>
  <si>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</si>
  <si>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</si>
  <si>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</si>
  <si>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</si>
  <si>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</si>
  <si>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</si>
  <si>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</si>
  <si>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</si>
  <si>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</si>
  <si>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</si>
  <si>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</si>
  <si>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</si>
  <si>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</si>
  <si>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</si>
  <si>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</si>
  <si>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</si>
  <si>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</si>
  <si>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</si>
  <si>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</si>
  <si>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</si>
  <si>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</si>
  <si>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</si>
  <si>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</si>
  <si>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</si>
  <si>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</si>
  <si>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</si>
  <si>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</si>
  <si>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</si>
  <si>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</si>
  <si>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</si>
  <si>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</si>
  <si>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</si>
  <si>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</si>
  <si>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</si>
  <si>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</si>
  <si>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</si>
  <si>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</si>
  <si>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</si>
  <si>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</si>
  <si>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</si>
  <si>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</si>
  <si>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</si>
  <si>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</si>
  <si>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</si>
  <si>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</si>
  <si>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</si>
  <si>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</si>
  <si>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</si>
  <si>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</si>
  <si>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</si>
  <si>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</si>
  <si>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</si>
  <si>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</si>
  <si>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</si>
  <si>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</si>
  <si>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</si>
  <si>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</si>
  <si>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</si>
  <si>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</si>
  <si>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</si>
  <si>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</si>
  <si>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</si>
  <si>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</si>
  <si>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</si>
  <si>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</si>
  <si>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</si>
  <si>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</si>
  <si>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</si>
  <si>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</si>
  <si>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</si>
  <si>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</si>
  <si>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</si>
  <si>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</si>
  <si>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</si>
  <si>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</si>
  <si>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</si>
  <si>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</si>
  <si>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</si>
  <si>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</si>
  <si>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</si>
  <si>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</si>
  <si>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</si>
  <si>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</si>
  <si>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</si>
  <si>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</si>
  <si>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</si>
  <si>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</si>
  <si>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</si>
  <si>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</si>
  <si>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</si>
  <si>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</si>
  <si>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</si>
  <si>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</si>
  <si>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</si>
  <si>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</si>
  <si>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</si>
  <si>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</si>
  <si>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</si>
  <si>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</si>
  <si>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</si>
  <si>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</si>
  <si>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</si>
  <si>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</si>
  <si>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</si>
  <si>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</si>
  <si>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</si>
  <si>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</si>
  <si>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</si>
  <si>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</si>
  <si>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</si>
  <si>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</si>
  <si>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</si>
  <si>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</si>
  <si>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</si>
  <si>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</si>
  <si>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</si>
  <si>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</si>
  <si>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</si>
  <si>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</si>
  <si>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</si>
  <si>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</si>
  <si>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</si>
  <si>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</si>
  <si>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</si>
  <si>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</si>
  <si>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</si>
  <si>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</si>
  <si>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</si>
  <si>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</si>
  <si>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</si>
  <si>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</si>
  <si>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</si>
  <si>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</si>
  <si>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</si>
  <si>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</si>
  <si>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</si>
  <si>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</si>
  <si>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</si>
  <si>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</si>
  <si>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</si>
  <si>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</si>
  <si>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</si>
  <si>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</si>
  <si>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</si>
  <si>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</si>
  <si>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</si>
  <si>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</si>
  <si>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</si>
  <si>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</si>
  <si>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</si>
  <si>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</si>
  <si>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</si>
  <si>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</si>
  <si>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</si>
  <si>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</si>
  <si>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</si>
  <si>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</si>
  <si>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</si>
  <si>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</si>
  <si>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</si>
  <si>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</si>
  <si>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</si>
  <si>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</si>
  <si>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</si>
  <si>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</si>
  <si>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</si>
  <si>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</si>
  <si>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</si>
  <si>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</si>
  <si>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</si>
  <si>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</si>
  <si>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</si>
  <si>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</si>
  <si>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</si>
  <si>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</si>
  <si>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</si>
  <si>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</si>
  <si>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</si>
  <si>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</si>
  <si>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</si>
  <si>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</si>
  <si>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</si>
  <si>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</si>
  <si>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</si>
  <si>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</si>
  <si>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</si>
  <si>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</si>
  <si>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</si>
  <si>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</si>
  <si>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</si>
  <si>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</si>
  <si>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</si>
  <si>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</si>
  <si>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</si>
  <si>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</si>
  <si>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</si>
  <si>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</si>
  <si>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</si>
  <si>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</si>
  <si>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</si>
  <si>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</si>
  <si>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</si>
  <si>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</si>
  <si>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</si>
  <si>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</si>
  <si>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</si>
  <si>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</si>
  <si>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</si>
  <si>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</si>
  <si>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</si>
  <si>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</si>
  <si>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</si>
  <si>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</si>
  <si>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</si>
  <si>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</si>
  <si>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</si>
  <si>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</si>
  <si>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</si>
  <si>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</si>
  <si>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</si>
  <si>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</si>
  <si>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</si>
  <si>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</si>
  <si>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</si>
  <si>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</si>
  <si>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</si>
  <si>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</si>
  <si>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</si>
  <si>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</si>
  <si>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</si>
  <si>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</si>
  <si>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</si>
  <si>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</si>
  <si>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</si>
  <si>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</si>
  <si>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</si>
  <si>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</si>
  <si>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</si>
  <si>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</si>
  <si>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</si>
  <si>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</si>
  <si>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</si>
  <si>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</si>
  <si>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</si>
  <si>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</si>
  <si>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</si>
  <si>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</si>
  <si>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</si>
  <si>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</si>
  <si>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</si>
  <si>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</si>
  <si>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</si>
  <si>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</si>
  <si>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</si>
  <si>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</si>
  <si>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</si>
  <si>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</si>
  <si>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</si>
  <si>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</si>
  <si>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</si>
  <si>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</si>
  <si>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</si>
  <si>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</si>
  <si>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</si>
  <si>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</si>
  <si>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</si>
  <si>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</si>
  <si>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</si>
  <si>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</si>
  <si>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</si>
  <si>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</si>
  <si>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</si>
  <si>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</si>
  <si>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</si>
  <si>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</si>
  <si>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</si>
  <si>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</si>
  <si>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</si>
  <si>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</si>
  <si>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</si>
  <si>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</si>
  <si>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</si>
  <si>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</si>
  <si>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</si>
  <si>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</si>
  <si>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</si>
  <si>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</si>
  <si>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</si>
  <si>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</si>
  <si>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</si>
  <si>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</si>
  <si>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</si>
  <si>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</si>
  <si>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</si>
  <si>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</si>
  <si>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</si>
  <si>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</si>
  <si>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</si>
  <si>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</si>
  <si>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</si>
  <si>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</si>
  <si>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</si>
  <si>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</si>
  <si>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</si>
  <si>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</si>
  <si>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</si>
  <si>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</si>
  <si>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</si>
  <si>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</si>
  <si>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</si>
  <si>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</si>
  <si>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</si>
  <si>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</si>
  <si>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</si>
  <si>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</si>
  <si>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</si>
  <si>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</si>
  <si>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</si>
  <si>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</si>
  <si>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</si>
  <si>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</si>
  <si>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</si>
  <si>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</si>
  <si>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</si>
  <si>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</si>
  <si>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</si>
  <si>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</si>
  <si>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</si>
  <si>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</si>
  <si>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</si>
  <si>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</si>
  <si>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</si>
  <si>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</si>
  <si>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</si>
  <si>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</si>
  <si>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</si>
  <si>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</si>
  <si>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</si>
  <si>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</si>
  <si>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</si>
  <si>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</si>
  <si>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</si>
  <si>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</si>
  <si>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</si>
  <si>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</si>
  <si>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</si>
  <si>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</si>
  <si>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</si>
  <si>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</si>
  <si>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</si>
  <si>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</si>
  <si>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</si>
  <si>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</si>
  <si>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</si>
  <si>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</si>
  <si>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</si>
  <si>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</si>
  <si>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</si>
  <si>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</si>
  <si>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</si>
  <si>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</si>
  <si>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</si>
  <si>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</si>
  <si>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</si>
  <si>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</si>
  <si>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</si>
  <si>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</si>
  <si>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</si>
  <si>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</si>
  <si>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</si>
  <si>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</si>
  <si>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</si>
  <si>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</si>
  <si>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</si>
  <si>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</si>
  <si>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</si>
  <si>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</si>
  <si>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</si>
  <si>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</si>
  <si>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</si>
  <si>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</si>
  <si>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</si>
  <si>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</si>
  <si>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</si>
  <si>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</si>
  <si>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</si>
  <si>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</si>
  <si>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</si>
  <si>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</si>
  <si>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</si>
  <si>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</si>
  <si>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</si>
  <si>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</si>
  <si>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</si>
  <si>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</si>
  <si>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</si>
  <si>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</si>
  <si>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</si>
  <si>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</si>
  <si>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</si>
  <si>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</si>
  <si>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</si>
  <si>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</si>
  <si>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</si>
  <si>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</si>
  <si>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</si>
  <si>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</si>
  <si>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</si>
  <si>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</si>
  <si>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</si>
  <si>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</si>
  <si>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</si>
  <si>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</si>
  <si>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</si>
  <si>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</si>
  <si>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</si>
  <si>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</si>
  <si>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</si>
  <si>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</si>
  <si>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</si>
  <si>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</si>
  <si>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</si>
  <si>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</si>
  <si>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</si>
  <si>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</si>
  <si>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</si>
  <si>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</si>
  <si>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</si>
  <si>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</si>
  <si>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</si>
  <si>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</si>
  <si>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</si>
  <si>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</si>
  <si>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</si>
  <si>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</si>
  <si>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</si>
  <si>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</si>
  <si>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</si>
  <si>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</si>
  <si>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</si>
  <si>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</si>
  <si>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</si>
  <si>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</si>
  <si>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</si>
  <si>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</si>
  <si>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</si>
  <si>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</si>
  <si>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</si>
  <si>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</si>
  <si>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</si>
  <si>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</si>
  <si>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</si>
  <si>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</si>
  <si>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</si>
  <si>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</si>
  <si>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</si>
  <si>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</si>
  <si>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</si>
  <si>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</si>
  <si>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</si>
  <si>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</si>
  <si>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</si>
  <si>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</si>
  <si>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</si>
  <si>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</si>
  <si>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</si>
  <si>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</si>
  <si>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</si>
  <si>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</si>
  <si>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</si>
  <si>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</si>
  <si>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</si>
  <si>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</si>
  <si>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</si>
  <si>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</si>
  <si>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</si>
  <si>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</si>
  <si>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</si>
  <si>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</si>
  <si>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</si>
  <si>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</si>
  <si>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</si>
  <si>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</si>
  <si>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</si>
  <si>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</si>
  <si>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</si>
  <si>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</si>
  <si>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</si>
  <si>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</si>
  <si>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</si>
  <si>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</si>
  <si>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</si>
  <si>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</si>
  <si>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</si>
  <si>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</si>
  <si>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</si>
  <si>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</si>
  <si>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</si>
  <si>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</si>
  <si>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</si>
  <si>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</si>
  <si>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</si>
  <si>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</si>
  <si>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</si>
  <si>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</si>
  <si>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</si>
  <si>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</si>
  <si>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</si>
  <si>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</si>
  <si>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</si>
  <si>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</si>
  <si>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</si>
  <si>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</si>
  <si>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</si>
  <si>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</si>
  <si>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</si>
  <si>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</si>
  <si>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</si>
  <si>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</si>
  <si>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</si>
  <si>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</si>
  <si>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</si>
  <si>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</si>
  <si>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</si>
  <si>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</si>
  <si>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</si>
  <si>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</si>
  <si>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</si>
  <si>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</si>
  <si>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</si>
  <si>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</si>
  <si>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</si>
  <si>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</si>
  <si>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</si>
  <si>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</si>
  <si>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</si>
  <si>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</si>
  <si>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</si>
  <si>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</si>
  <si>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</si>
  <si>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</si>
  <si>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</si>
  <si>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</si>
  <si>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</si>
  <si>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</si>
  <si>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</si>
  <si>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</si>
  <si>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</si>
  <si>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</si>
  <si>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</si>
  <si>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</si>
  <si>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</si>
  <si>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</si>
  <si>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</si>
  <si>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</si>
  <si>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</si>
  <si>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</si>
  <si>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</si>
  <si>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</si>
  <si>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</si>
  <si>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</si>
  <si>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</si>
  <si>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</si>
  <si>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</si>
  <si>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</si>
  <si>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</si>
  <si>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</si>
  <si>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</si>
  <si>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</si>
  <si>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</si>
  <si>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</si>
  <si>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</si>
  <si>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</si>
  <si>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</si>
  <si>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</si>
  <si>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</si>
  <si>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</si>
  <si>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</si>
  <si>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</si>
  <si>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</si>
  <si>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</si>
  <si>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</si>
  <si>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</si>
  <si>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</si>
  <si>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</si>
  <si>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</si>
  <si>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</si>
  <si>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</si>
  <si>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</si>
  <si>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</si>
  <si>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</si>
  <si>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</si>
  <si>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</si>
  <si>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</si>
  <si>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</si>
  <si>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</si>
  <si>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</si>
  <si>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</si>
  <si>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</si>
  <si>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</si>
  <si>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</si>
  <si>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</si>
  <si>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</si>
  <si>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</si>
  <si>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</si>
  <si>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</si>
  <si>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</si>
  <si>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</si>
  <si>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</si>
  <si>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</si>
  <si>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</si>
  <si>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</si>
  <si>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</si>
  <si>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</si>
  <si>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</si>
  <si>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</si>
  <si>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</si>
  <si>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</si>
  <si>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</si>
  <si>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</si>
  <si>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</si>
  <si>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</si>
  <si>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</si>
  <si>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</si>
  <si>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</si>
  <si>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</si>
  <si>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</si>
  <si>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</si>
  <si>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</si>
  <si>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</si>
  <si>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</si>
  <si>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</si>
  <si>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</si>
  <si>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</si>
  <si>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</si>
  <si>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</si>
  <si>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</si>
  <si>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</si>
  <si>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</si>
  <si>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</si>
  <si>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</si>
  <si>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</si>
  <si>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</si>
  <si>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</si>
  <si>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</si>
  <si>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</si>
  <si>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</si>
  <si>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</si>
  <si>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</si>
  <si>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</si>
  <si>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</si>
  <si>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</si>
  <si>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</si>
  <si>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</si>
  <si>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</si>
  <si>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</si>
  <si>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</si>
  <si>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</si>
  <si>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</si>
  <si>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</si>
  <si>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</si>
  <si>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</si>
  <si>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</si>
  <si>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</si>
  <si>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</si>
  <si>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</si>
  <si>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</si>
  <si>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</si>
  <si>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</si>
  <si>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</si>
  <si>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</si>
  <si>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</si>
  <si>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</si>
  <si>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</si>
  <si>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</si>
  <si>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</si>
  <si>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</si>
  <si>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</si>
  <si>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</si>
  <si>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</si>
  <si>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</si>
  <si>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</si>
  <si>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</si>
  <si>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</si>
  <si>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</si>
  <si>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</si>
  <si>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</si>
  <si>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</si>
  <si>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</si>
  <si>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</si>
  <si>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</si>
  <si>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</si>
  <si>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</si>
  <si>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</si>
  <si>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</si>
  <si>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</si>
  <si>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</si>
  <si>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</si>
  <si>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</si>
  <si>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</si>
  <si>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</si>
  <si>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</si>
  <si>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</si>
  <si>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</si>
  <si>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</si>
  <si>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</si>
  <si>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</si>
  <si>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</si>
  <si>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</si>
  <si>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</si>
  <si>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</si>
  <si>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</si>
  <si>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</si>
  <si>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</si>
  <si>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</si>
  <si>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</si>
  <si>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</si>
  <si>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</si>
  <si>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</si>
  <si>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</si>
  <si>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</si>
  <si>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</si>
  <si>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</si>
  <si>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</si>
  <si>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</si>
  <si>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</si>
  <si>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</si>
  <si>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</si>
  <si>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</si>
  <si>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</si>
  <si>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</si>
  <si>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</si>
  <si>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</si>
  <si>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</si>
  <si>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</si>
  <si>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</si>
  <si>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</si>
  <si>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</si>
  <si>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</si>
  <si>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</si>
  <si>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</si>
  <si>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</si>
  <si>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</si>
  <si>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</si>
  <si>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</si>
  <si>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</si>
  <si>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</si>
  <si>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</si>
  <si>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</si>
  <si>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</si>
  <si>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</si>
  <si>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</si>
  <si>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</si>
  <si>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</si>
  <si>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</si>
  <si>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</si>
  <si>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</si>
  <si>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</si>
  <si>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</si>
  <si>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</si>
  <si>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</si>
  <si>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</si>
  <si>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</si>
  <si>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</si>
  <si>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</si>
  <si>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</si>
  <si>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</si>
  <si>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</si>
  <si>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</si>
  <si>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</si>
  <si>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</si>
  <si>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</si>
  <si>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</si>
  <si>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</si>
  <si>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</si>
  <si>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</si>
  <si>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</si>
  <si>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</si>
  <si>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</si>
  <si>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</si>
  <si>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</si>
  <si>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</si>
  <si>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</si>
  <si>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</si>
  <si>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</si>
  <si>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</si>
  <si>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</si>
  <si>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</si>
  <si>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</si>
  <si>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</si>
  <si>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</si>
  <si>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</si>
  <si>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</si>
  <si>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</si>
  <si>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</si>
  <si>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</si>
  <si>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</si>
  <si>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</si>
  <si>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</si>
  <si>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</si>
  <si>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</si>
  <si>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</si>
  <si>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</si>
  <si>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</si>
  <si>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</si>
  <si>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</si>
  <si>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</si>
  <si>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</si>
  <si>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</si>
  <si>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</si>
  <si>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</si>
  <si>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</si>
  <si>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</si>
  <si>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</si>
  <si>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</si>
  <si>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</si>
  <si>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</si>
  <si>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</si>
  <si>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</si>
  <si>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</si>
  <si>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</si>
  <si>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</si>
  <si>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</si>
  <si>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</si>
  <si>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</si>
  <si>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</si>
  <si>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</si>
  <si>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</si>
  <si>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</si>
  <si>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</si>
  <si>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</si>
  <si>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</si>
  <si>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</si>
  <si>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</si>
  <si>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</si>
  <si>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</si>
  <si>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</si>
  <si>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</si>
  <si>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</si>
  <si>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</si>
  <si>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</si>
  <si>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</si>
  <si>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</si>
  <si>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</si>
  <si>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</si>
  <si>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</si>
  <si>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</si>
  <si>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</si>
  <si>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</si>
  <si>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</si>
  <si>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</si>
  <si>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</si>
  <si>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</si>
  <si>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</si>
  <si>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</si>
  <si>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</si>
  <si>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</si>
  <si>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</si>
  <si>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</si>
  <si>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</si>
  <si>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</si>
  <si>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</si>
  <si>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</si>
  <si>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</si>
  <si>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</si>
  <si>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</si>
  <si>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</si>
  <si>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</si>
  <si>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</si>
  <si>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</si>
  <si>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</si>
  <si>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</si>
  <si>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</si>
  <si>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</si>
  <si>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</si>
  <si>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</si>
  <si>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</si>
  <si>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</si>
  <si>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</si>
  <si>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</si>
  <si>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</si>
  <si>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</si>
  <si>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</si>
  <si>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</si>
  <si>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</si>
  <si>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</si>
  <si>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</si>
  <si>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</si>
  <si>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</si>
  <si>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</si>
  <si>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</si>
  <si>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</si>
  <si>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</si>
  <si>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</si>
  <si>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</si>
  <si>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</si>
  <si>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</si>
  <si>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</si>
  <si>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</si>
  <si>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</si>
  <si>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</si>
  <si>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</si>
  <si>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</si>
  <si>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</si>
  <si>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</si>
  <si>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</si>
  <si>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</si>
  <si>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</si>
  <si>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</si>
  <si>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</si>
  <si>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</si>
  <si>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</si>
  <si>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</si>
  <si>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</si>
  <si>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</si>
  <si>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</si>
  <si>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</si>
  <si>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</si>
  <si>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</si>
  <si>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</si>
  <si>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</si>
  <si>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</si>
  <si>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</si>
  <si>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</si>
  <si>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</si>
  <si>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</si>
  <si>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</si>
  <si>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</si>
  <si>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</si>
  <si>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</si>
  <si>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</si>
  <si>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</si>
  <si>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</si>
  <si>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</si>
  <si>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</si>
  <si>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</si>
  <si>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</si>
  <si>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</si>
  <si>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</si>
  <si>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</si>
  <si>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</si>
  <si>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</si>
  <si>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</si>
  <si>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</si>
  <si>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</si>
  <si>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</si>
  <si>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</si>
  <si>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</si>
  <si>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</si>
  <si>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</si>
  <si>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</si>
  <si>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</si>
  <si>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</si>
  <si>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</si>
  <si>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</si>
  <si>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</si>
  <si>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</si>
  <si>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</si>
  <si>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</si>
  <si>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</si>
  <si>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</si>
  <si>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</si>
  <si>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</si>
  <si>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</si>
  <si>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</si>
  <si>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</si>
  <si>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</si>
  <si>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</si>
  <si>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</si>
  <si>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</si>
  <si>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</si>
  <si>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</si>
  <si>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</si>
  <si>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</si>
  <si>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</si>
  <si>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</si>
  <si>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</si>
  <si>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</si>
  <si>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</si>
  <si>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</si>
  <si>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</si>
  <si>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</si>
  <si>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</si>
  <si>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</si>
  <si>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</si>
  <si>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</si>
  <si>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</si>
  <si>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</si>
  <si>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</si>
  <si>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</si>
  <si>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</si>
  <si>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</si>
  <si>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</si>
  <si>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</si>
  <si>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</si>
  <si>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</si>
  <si>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</si>
  <si>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</si>
  <si>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</si>
  <si>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</si>
  <si>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</si>
  <si>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</si>
  <si>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</si>
  <si>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</si>
  <si>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</si>
  <si>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</si>
  <si>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</si>
  <si>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</si>
  <si>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</si>
  <si>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</si>
  <si>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</si>
  <si>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</si>
  <si>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</si>
  <si>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</si>
  <si>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</si>
  <si>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</si>
  <si>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</si>
  <si>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</si>
  <si>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</si>
  <si>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</si>
  <si>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</si>
  <si>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</si>
  <si>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</si>
  <si>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</si>
  <si>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</si>
  <si>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</si>
  <si>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</si>
  <si>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</si>
  <si>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</si>
  <si>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</si>
  <si>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</si>
  <si>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</si>
  <si>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</si>
  <si>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</si>
  <si>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</si>
  <si>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</si>
  <si>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</si>
  <si>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</si>
  <si>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</si>
  <si>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</si>
  <si>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</si>
  <si>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</si>
  <si>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</si>
  <si>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</si>
  <si>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</si>
  <si>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</si>
  <si>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</si>
  <si>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</si>
  <si>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</si>
  <si>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</si>
  <si>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</si>
  <si>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</si>
  <si>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</si>
  <si>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</si>
  <si>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</si>
  <si>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</si>
  <si>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</si>
  <si>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</si>
  <si>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</si>
  <si>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</si>
  <si>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</si>
  <si>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</si>
  <si>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</si>
  <si>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</si>
  <si>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</si>
  <si>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</si>
  <si>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</si>
  <si>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</si>
  <si>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</si>
  <si>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</si>
  <si>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</si>
  <si>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</si>
  <si>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</si>
  <si>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</si>
  <si>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</si>
  <si>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</si>
  <si>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</si>
  <si>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</si>
  <si>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</si>
  <si>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</si>
  <si>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</si>
  <si>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</si>
  <si>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</si>
  <si>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</si>
  <si>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</si>
  <si>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</si>
  <si>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</si>
  <si>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</si>
  <si>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</si>
  <si>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</si>
  <si>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</si>
  <si>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</si>
  <si>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</si>
  <si>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</si>
  <si>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</si>
  <si>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</si>
  <si>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</si>
  <si>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</si>
  <si>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</si>
  <si>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</si>
  <si>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</si>
  <si>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</si>
  <si>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</si>
  <si>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</si>
  <si>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</si>
  <si>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</si>
  <si>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</si>
  <si>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</si>
  <si>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</si>
  <si>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</si>
  <si>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</si>
  <si>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</si>
  <si>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</si>
  <si>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</si>
  <si>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</si>
  <si>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</si>
  <si>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</si>
  <si>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</si>
  <si>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</si>
  <si>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</si>
  <si>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</si>
  <si>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</si>
  <si>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</si>
  <si>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</si>
  <si>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</si>
  <si>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</si>
  <si>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</si>
  <si>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</si>
  <si>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</si>
  <si>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</si>
  <si>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</si>
  <si>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</si>
  <si>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</si>
  <si>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</si>
  <si>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</si>
  <si>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</si>
  <si>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</si>
  <si>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</si>
  <si>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</si>
  <si>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</si>
  <si>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</si>
  <si>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</si>
  <si>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</si>
  <si>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</si>
  <si>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</si>
  <si>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</si>
  <si>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</si>
  <si>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</si>
  <si>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</si>
  <si>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</si>
  <si>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</si>
  <si>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</si>
  <si>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</si>
  <si>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</si>
  <si>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</si>
  <si>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</si>
  <si>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</si>
  <si>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</si>
  <si>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</si>
  <si>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</si>
  <si>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</si>
  <si>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</si>
  <si>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</si>
  <si>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</si>
  <si>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</si>
  <si>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</si>
  <si>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</si>
  <si>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</si>
  <si>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</si>
  <si>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</si>
  <si>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</si>
  <si>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</si>
  <si>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</si>
  <si>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</si>
  <si>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</si>
  <si>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</si>
  <si>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</si>
  <si>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</si>
  <si>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</si>
  <si>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</si>
  <si>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</si>
  <si>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</si>
  <si>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</si>
  <si>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</si>
  <si>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</si>
  <si>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</si>
  <si>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</si>
  <si>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</si>
  <si>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</si>
  <si>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</si>
  <si>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</si>
  <si>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</si>
  <si>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</si>
  <si>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</si>
  <si>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</si>
  <si>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</si>
  <si>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</si>
  <si>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</si>
  <si>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</si>
  <si>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</si>
  <si>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</si>
  <si>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</si>
  <si>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</si>
  <si>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</si>
  <si>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</si>
  <si>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</si>
  <si>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</si>
  <si>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</si>
  <si>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</si>
  <si>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</si>
  <si>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</si>
  <si>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</si>
  <si>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</si>
  <si>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</si>
  <si>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</si>
  <si>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</si>
  <si>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</si>
  <si>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</si>
  <si>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</si>
  <si>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</si>
  <si>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</si>
  <si>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</si>
  <si>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</si>
  <si>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</si>
  <si>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</si>
  <si>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</si>
  <si>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</si>
  <si>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</si>
  <si>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</si>
  <si>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</si>
  <si>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</si>
  <si>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</si>
  <si>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</si>
  <si>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</si>
  <si>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</si>
  <si>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</si>
  <si>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</si>
  <si>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</si>
  <si>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</si>
  <si>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</si>
  <si>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</si>
  <si>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</si>
  <si>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</si>
  <si>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</si>
  <si>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</si>
  <si>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</si>
  <si>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</si>
  <si>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</si>
  <si>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</si>
  <si>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</si>
  <si>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</si>
  <si>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</si>
  <si>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</si>
  <si>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</si>
  <si>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</si>
  <si>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</si>
  <si>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</si>
  <si>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</si>
  <si>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</si>
  <si>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</si>
  <si>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</si>
  <si>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</si>
  <si>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</si>
  <si>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</si>
  <si>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</si>
  <si>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</si>
  <si>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</si>
  <si>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</si>
  <si>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</si>
  <si>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</si>
  <si>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</si>
  <si>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</si>
  <si>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</si>
  <si>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</si>
  <si>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</si>
  <si>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</si>
  <si>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</si>
  <si>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</si>
  <si>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</si>
  <si>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</si>
  <si>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</si>
  <si>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</si>
  <si>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</si>
  <si>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</si>
  <si>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</si>
  <si>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</si>
  <si>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</si>
  <si>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</si>
  <si>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</si>
  <si>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</si>
  <si>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</si>
  <si>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</si>
  <si>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</si>
  <si>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</si>
  <si>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</si>
  <si>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</si>
  <si>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</si>
  <si>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</si>
  <si>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</si>
  <si>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</si>
  <si>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</si>
  <si>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</si>
  <si>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</si>
  <si>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</si>
  <si>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</si>
  <si>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</si>
  <si>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</si>
  <si>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</si>
  <si>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</si>
  <si>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</si>
  <si>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</si>
  <si>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</si>
  <si>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</si>
  <si>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</si>
  <si>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</si>
  <si>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</si>
  <si>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</si>
  <si>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</si>
  <si>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</si>
  <si>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</si>
  <si>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</si>
  <si>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</si>
  <si>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</si>
  <si>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</si>
  <si>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</si>
  <si>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</si>
  <si>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</si>
  <si>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</si>
  <si>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</si>
  <si>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</si>
  <si>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</si>
  <si>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</si>
  <si>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</si>
  <si>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</si>
  <si>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</si>
  <si>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</si>
  <si>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</si>
  <si>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</si>
  <si>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</si>
  <si>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</si>
  <si>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</si>
  <si>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</si>
  <si>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</si>
  <si>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</si>
  <si>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</si>
  <si>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</si>
  <si>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</si>
  <si>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</si>
  <si>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</si>
  <si>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</si>
  <si>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</si>
  <si>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</si>
  <si>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</si>
  <si>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</si>
  <si>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</si>
  <si>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</si>
  <si>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</si>
  <si>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</si>
  <si>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</si>
  <si>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</si>
  <si>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</si>
  <si>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</si>
  <si>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</si>
  <si>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</si>
  <si>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</si>
  <si>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</si>
  <si>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</si>
  <si>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</si>
  <si>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</si>
  <si>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</si>
  <si>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</si>
  <si>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</si>
  <si>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</si>
  <si>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</si>
  <si>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</si>
  <si>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</si>
  <si>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</si>
  <si>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</si>
  <si>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</si>
  <si>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</si>
  <si>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</si>
  <si>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</si>
  <si>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</si>
  <si>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</si>
  <si>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</si>
  <si>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</si>
  <si>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</si>
  <si>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</si>
  <si>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</si>
  <si>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</si>
  <si>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</si>
  <si>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</si>
  <si>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</si>
  <si>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</si>
  <si>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</si>
  <si>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</si>
  <si>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</si>
  <si>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</si>
  <si>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</si>
  <si>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</si>
  <si>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</si>
  <si>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</si>
  <si>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</si>
  <si>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</si>
  <si>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</si>
  <si>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</si>
  <si>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</si>
  <si>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</si>
  <si>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</si>
  <si>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</si>
  <si>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</si>
  <si>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</si>
  <si>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</si>
  <si>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</si>
  <si>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</si>
  <si>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</si>
  <si>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</si>
  <si>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</si>
  <si>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</si>
  <si>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</si>
  <si>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</si>
  <si>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</si>
  <si>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</si>
  <si>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</si>
  <si>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</si>
  <si>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</si>
  <si>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</si>
  <si>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</si>
  <si>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</si>
  <si>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</si>
  <si>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</si>
  <si>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</si>
  <si>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</si>
  <si>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</si>
  <si>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</si>
  <si>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</si>
  <si>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</si>
  <si>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</si>
  <si>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</si>
  <si>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</si>
  <si>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</si>
  <si>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</si>
  <si>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</si>
  <si>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</si>
  <si>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</si>
  <si>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</si>
  <si>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</si>
  <si>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</si>
  <si>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</si>
  <si>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</si>
  <si>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</si>
  <si>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</si>
  <si>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</si>
  <si>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</si>
  <si>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</si>
  <si>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</si>
  <si>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</si>
  <si>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</si>
  <si>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</si>
  <si>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</si>
  <si>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</si>
  <si>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</si>
  <si>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</si>
  <si>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</si>
  <si>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</si>
  <si>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</si>
  <si>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</si>
  <si>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</si>
  <si>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</si>
  <si>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</si>
  <si>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</si>
  <si>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</si>
  <si>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</si>
  <si>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</si>
  <si>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</si>
  <si>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</si>
  <si>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</si>
  <si>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</si>
  <si>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</si>
  <si>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</si>
  <si>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</si>
  <si>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</si>
  <si>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</si>
  <si>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</si>
  <si>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</si>
  <si>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</si>
  <si>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</si>
  <si>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</si>
  <si>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</si>
  <si>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</si>
  <si>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</si>
  <si>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</si>
  <si>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</si>
  <si>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</si>
  <si>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</si>
  <si>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</si>
  <si>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</si>
  <si>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</si>
  <si>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</si>
  <si>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</si>
  <si>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</si>
  <si>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</si>
  <si>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</si>
  <si>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</si>
  <si>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</si>
  <si>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</si>
  <si>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</si>
  <si>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</si>
  <si>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</si>
  <si>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</si>
  <si>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</si>
  <si>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</si>
  <si>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</si>
  <si>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</si>
  <si>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</si>
  <si>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</si>
  <si>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</si>
  <si>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</si>
  <si>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</si>
  <si>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</si>
  <si>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</si>
  <si>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</si>
  <si>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</si>
  <si>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</si>
  <si>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</si>
  <si>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</si>
  <si>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</si>
  <si>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</si>
  <si>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</si>
  <si>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</si>
  <si>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</si>
  <si>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</si>
  <si>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</si>
  <si>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</si>
  <si>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</si>
  <si>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</si>
  <si>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</si>
  <si>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</si>
  <si>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</si>
  <si>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</si>
  <si>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</si>
  <si>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</si>
  <si>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</si>
  <si>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</si>
  <si>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</si>
  <si>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</si>
  <si>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</si>
  <si>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</si>
  <si>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</si>
  <si>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</si>
  <si>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</si>
  <si>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</si>
  <si>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</si>
  <si>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</si>
  <si>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</si>
  <si>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</si>
  <si>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</si>
  <si>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</si>
  <si>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</si>
  <si>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</si>
  <si>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</si>
  <si>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</si>
  <si>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</si>
  <si>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</si>
  <si>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</si>
  <si>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</si>
  <si>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</si>
  <si>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</si>
  <si>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</si>
  <si>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</si>
  <si>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</si>
  <si>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</si>
  <si>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</si>
  <si>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</si>
  <si>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</si>
  <si>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</si>
  <si>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</si>
  <si>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</si>
  <si>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</si>
  <si>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</si>
  <si>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</si>
  <si>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</si>
  <si>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</si>
  <si>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</si>
  <si>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</si>
  <si>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</si>
  <si>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</si>
  <si>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</si>
  <si>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</si>
  <si>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</si>
  <si>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</si>
  <si>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</si>
  <si>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</si>
  <si>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</si>
  <si>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</si>
  <si>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</si>
  <si>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</si>
  <si>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</si>
  <si>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</si>
  <si>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</si>
  <si>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</si>
  <si>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</si>
  <si>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</si>
  <si>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</si>
  <si>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</si>
  <si>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</si>
  <si>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</si>
  <si>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</si>
  <si>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</si>
  <si>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</si>
  <si>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</si>
  <si>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</si>
  <si>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</si>
  <si>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</si>
  <si>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</si>
  <si>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</si>
  <si>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</si>
  <si>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</si>
  <si>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</si>
  <si>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</si>
  <si>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</si>
  <si>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</si>
  <si>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</si>
  <si>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</si>
  <si>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</si>
  <si>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</si>
  <si>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</si>
  <si>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</si>
  <si>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</si>
  <si>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</si>
  <si>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</si>
  <si>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</si>
  <si>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</si>
  <si>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</si>
  <si>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</si>
  <si>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</si>
  <si>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</si>
  <si>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</si>
  <si>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</si>
  <si>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</si>
  <si>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</si>
  <si>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</si>
  <si>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</si>
  <si>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</si>
  <si>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</si>
  <si>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</si>
  <si>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</si>
  <si>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</si>
  <si>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</si>
  <si>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</si>
  <si>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</si>
  <si>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</si>
  <si>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</si>
  <si>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</si>
  <si>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</si>
  <si>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</si>
  <si>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</si>
  <si>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</si>
  <si>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</si>
  <si>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</si>
  <si>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</si>
  <si>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</si>
  <si>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</si>
  <si>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</si>
  <si>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</si>
  <si>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</si>
  <si>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</si>
  <si>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</si>
  <si>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</si>
  <si>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</si>
  <si>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</si>
  <si>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</si>
  <si>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</si>
  <si>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</si>
  <si>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</si>
  <si>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</si>
  <si>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</si>
  <si>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</si>
  <si>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</si>
  <si>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</si>
  <si>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</si>
  <si>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</si>
  <si>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</si>
  <si>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</si>
  <si>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</si>
  <si>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</si>
  <si>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</si>
  <si>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</si>
  <si>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</si>
  <si>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</si>
  <si>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</si>
  <si>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</si>
  <si>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</si>
  <si>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</si>
  <si>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</si>
  <si>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</si>
  <si>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</si>
  <si>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</si>
  <si>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</si>
  <si>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</si>
  <si>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</si>
  <si>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</si>
  <si>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</si>
  <si>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</si>
  <si>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</si>
  <si>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</si>
  <si>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</si>
  <si>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</si>
  <si>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</si>
  <si>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</si>
  <si>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</si>
  <si>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</si>
  <si>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</si>
  <si>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</si>
  <si>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</si>
  <si>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</si>
  <si>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</si>
  <si>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</si>
  <si>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</si>
  <si>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</si>
  <si>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</si>
  <si>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</si>
  <si>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</si>
  <si>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</si>
  <si>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</si>
  <si>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</si>
  <si>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</si>
  <si>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</si>
  <si>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</si>
  <si>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</si>
  <si>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</si>
  <si>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</si>
  <si>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</si>
  <si>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</si>
  <si>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</si>
  <si>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</si>
  <si>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</si>
  <si>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</si>
  <si>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</si>
  <si>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</si>
  <si>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</si>
  <si>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</si>
  <si>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</si>
  <si>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</si>
  <si>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</si>
  <si>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</si>
  <si>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</si>
  <si>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</si>
  <si>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</si>
  <si>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</si>
  <si>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</si>
  <si>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</si>
  <si>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</si>
  <si>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</si>
  <si>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</si>
  <si>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</si>
  <si>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</si>
  <si>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</si>
  <si>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</si>
  <si>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</si>
  <si>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</si>
  <si>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</si>
  <si>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</si>
  <si>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</si>
  <si>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</si>
  <si>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</si>
  <si>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</si>
  <si>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</si>
  <si>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</si>
  <si>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</si>
  <si>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</si>
  <si>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</si>
  <si>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</si>
  <si>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</si>
  <si>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</si>
  <si>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</si>
  <si>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</si>
  <si>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</si>
  <si>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</si>
  <si>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</si>
  <si>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</si>
  <si>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</si>
  <si>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</si>
  <si>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</si>
  <si>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</si>
  <si>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</si>
  <si>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</si>
  <si>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</si>
  <si>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</si>
  <si>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</si>
  <si>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</si>
  <si>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</si>
  <si>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</si>
  <si>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</si>
  <si>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</si>
  <si>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</si>
  <si>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</si>
  <si>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</si>
  <si>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</si>
  <si>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</si>
  <si>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</si>
  <si>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</si>
  <si>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</si>
  <si>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</si>
  <si>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</si>
  <si>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</si>
  <si>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</si>
  <si>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</si>
  <si>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</si>
  <si>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</si>
  <si>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</si>
  <si>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</si>
  <si>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</si>
  <si>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</si>
  <si>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</si>
  <si>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</si>
  <si>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</si>
  <si>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</si>
  <si>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</si>
  <si>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</si>
  <si>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</si>
  <si>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</si>
  <si>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</si>
  <si>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</si>
  <si>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</si>
  <si>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</si>
  <si>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</si>
  <si>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</si>
  <si>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</si>
  <si>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</si>
  <si>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</si>
  <si>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</si>
  <si>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</si>
  <si>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</si>
  <si>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</si>
  <si>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</si>
  <si>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</si>
  <si>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</si>
  <si>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</si>
  <si>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</si>
  <si>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</si>
  <si>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</si>
  <si>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</si>
  <si>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</si>
  <si>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</si>
  <si>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</si>
  <si>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</si>
  <si>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</si>
  <si>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</si>
  <si>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</si>
  <si>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</si>
  <si>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</si>
  <si>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</si>
  <si>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</si>
  <si>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</si>
  <si>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</si>
  <si>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</si>
  <si>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</si>
  <si>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</si>
  <si>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</si>
  <si>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</si>
  <si>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</si>
  <si>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</si>
  <si>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</si>
  <si>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</si>
  <si>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</si>
  <si>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</si>
  <si>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</si>
  <si>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</si>
  <si>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</si>
  <si>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</si>
  <si>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</si>
  <si>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</si>
  <si>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</si>
  <si>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</si>
  <si>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</si>
  <si>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</si>
  <si>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</si>
  <si>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</si>
  <si>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</si>
  <si>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</si>
  <si>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</si>
  <si>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</si>
  <si>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</si>
  <si>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</si>
  <si>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</si>
  <si>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</si>
  <si>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</si>
  <si>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</si>
  <si>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</si>
  <si>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</si>
  <si>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</si>
  <si>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</si>
  <si>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</si>
  <si>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</si>
  <si>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</si>
  <si>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</si>
  <si>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</si>
  <si>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</si>
  <si>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</si>
  <si>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</si>
  <si>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</si>
  <si>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</si>
  <si>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</si>
  <si>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</si>
  <si>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</si>
  <si>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</si>
  <si>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</si>
  <si>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</si>
  <si>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</si>
  <si>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</si>
  <si>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</si>
  <si>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</si>
  <si>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</si>
  <si>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</si>
  <si>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</si>
  <si>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</si>
  <si>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</si>
  <si>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</si>
  <si>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</si>
  <si>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</si>
  <si>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</si>
  <si>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</si>
  <si>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</si>
  <si>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</si>
  <si>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</si>
  <si>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</si>
  <si>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</si>
  <si>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</si>
  <si>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</si>
  <si>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</si>
  <si>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</si>
  <si>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</si>
  <si>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</si>
  <si>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</si>
  <si>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</si>
  <si>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</si>
  <si>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</si>
  <si>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</si>
  <si>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</si>
  <si>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</si>
  <si>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</si>
  <si>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</si>
  <si>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</si>
  <si>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</si>
  <si>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</si>
  <si>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</si>
  <si>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</si>
  <si>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</si>
  <si>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</si>
  <si>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</si>
  <si>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</si>
  <si>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</si>
  <si>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</si>
  <si>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</si>
  <si>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</si>
  <si>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</si>
  <si>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</si>
  <si>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</si>
  <si>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</si>
  <si>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</si>
  <si>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</si>
  <si>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</si>
  <si>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</si>
  <si>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</si>
  <si>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</si>
  <si>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</si>
  <si>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</si>
  <si>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</si>
  <si>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</si>
  <si>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</si>
  <si>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</si>
  <si>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</si>
  <si>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</si>
  <si>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</si>
  <si>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</si>
  <si>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</si>
  <si>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</si>
  <si>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</si>
  <si>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</si>
  <si>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</si>
  <si>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</si>
  <si>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</si>
  <si>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</si>
  <si>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</si>
  <si>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</si>
  <si>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</si>
  <si>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</si>
  <si>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</si>
  <si>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</si>
  <si>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</si>
  <si>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</si>
  <si>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</si>
  <si>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</si>
  <si>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</si>
  <si>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</si>
  <si>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</si>
  <si>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</si>
  <si>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</si>
  <si>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</si>
  <si>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</si>
  <si>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</si>
  <si>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</si>
  <si>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</si>
  <si>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</si>
  <si>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</si>
  <si>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</si>
  <si>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</si>
  <si>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</si>
  <si>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</si>
  <si>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</si>
  <si>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</si>
  <si>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</si>
  <si>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</si>
  <si>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</si>
  <si>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</si>
  <si>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</si>
  <si>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</si>
  <si>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</si>
  <si>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</si>
  <si>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</si>
  <si>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</si>
  <si>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</si>
  <si>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</si>
  <si>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</si>
  <si>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</si>
  <si>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</si>
  <si>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</si>
  <si>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</si>
  <si>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</si>
  <si>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</si>
  <si>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</si>
  <si>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</si>
  <si>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</si>
  <si>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</si>
  <si>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</si>
  <si>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</si>
  <si>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</si>
  <si>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</si>
  <si>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</si>
  <si>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</si>
  <si>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</si>
  <si>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</si>
  <si>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</si>
  <si>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</si>
  <si>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</si>
  <si>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</si>
  <si>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</si>
  <si>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</si>
  <si>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</si>
  <si>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</si>
  <si>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</si>
  <si>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</si>
  <si>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</si>
  <si>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</si>
  <si>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</si>
  <si>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</si>
  <si>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</si>
  <si>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</si>
  <si>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</si>
  <si>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</si>
  <si>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</si>
  <si>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</si>
  <si>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</si>
  <si>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</si>
  <si>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</si>
  <si>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</si>
  <si>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</si>
  <si>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</si>
  <si>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</si>
  <si>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</si>
  <si>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</si>
  <si>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</si>
  <si>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</si>
  <si>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</si>
  <si>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</si>
  <si>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</si>
  <si>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</si>
  <si>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</si>
  <si>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</si>
  <si>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</si>
  <si>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</si>
  <si>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</si>
  <si>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</si>
  <si>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</si>
  <si>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</si>
  <si>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</si>
  <si>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</si>
  <si>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</si>
  <si>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</si>
  <si>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</si>
  <si>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</si>
  <si>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</si>
  <si>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</si>
  <si>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</si>
  <si>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</si>
  <si>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</si>
  <si>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</si>
  <si>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</si>
  <si>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</si>
  <si>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</si>
  <si>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</si>
  <si>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</si>
  <si>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</si>
  <si>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</si>
  <si>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</si>
  <si>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</si>
  <si>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</si>
  <si>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</si>
  <si>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</si>
  <si>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</si>
  <si>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</si>
  <si>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</si>
  <si>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</si>
  <si>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</si>
  <si>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</si>
  <si>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</si>
  <si>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</si>
  <si>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</si>
  <si>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</si>
  <si>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</si>
  <si>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</si>
  <si>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</si>
  <si>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</si>
  <si>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</si>
  <si>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</si>
  <si>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</si>
  <si>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</si>
  <si>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</si>
  <si>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</si>
  <si>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</si>
  <si>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</si>
  <si>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</si>
  <si>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</si>
  <si>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</si>
  <si>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</si>
  <si>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</si>
  <si>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</si>
  <si>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</si>
  <si>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</si>
  <si>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</si>
  <si>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</si>
  <si>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</si>
  <si>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</si>
  <si>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</si>
  <si>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</si>
  <si>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</si>
  <si>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</si>
  <si>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</si>
  <si>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</si>
  <si>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</si>
  <si>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</si>
  <si>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</si>
  <si>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</si>
  <si>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</si>
  <si>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</si>
  <si>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</si>
  <si>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</si>
  <si>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</si>
  <si>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</si>
  <si>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</si>
  <si>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</si>
  <si>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</si>
  <si>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</si>
  <si>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</si>
  <si>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</si>
  <si>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</si>
  <si>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</si>
  <si>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</si>
  <si>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</si>
  <si>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</si>
  <si>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</si>
  <si>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</si>
  <si>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</si>
  <si>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</si>
  <si>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</si>
  <si>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</si>
  <si>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</si>
  <si>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</si>
  <si>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</si>
  <si>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</si>
  <si>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</si>
  <si>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</si>
  <si>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</si>
  <si>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</si>
  <si>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</si>
  <si>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</si>
  <si>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</si>
  <si>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</si>
  <si>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</si>
  <si>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</si>
  <si>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</si>
  <si>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</si>
  <si>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</si>
  <si>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</si>
  <si>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</si>
  <si>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</si>
  <si>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</si>
  <si>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</si>
  <si>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</si>
  <si>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</si>
  <si>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</si>
  <si>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</si>
  <si>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</si>
  <si>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</si>
  <si>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</si>
  <si>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</si>
  <si>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</si>
  <si>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</si>
  <si>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</si>
  <si>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</si>
  <si>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</si>
  <si>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</si>
  <si>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</si>
  <si>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</si>
  <si>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</si>
  <si>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</si>
  <si>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</si>
  <si>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</si>
  <si>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</si>
  <si>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</si>
  <si>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</si>
  <si>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</si>
  <si>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</si>
  <si>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</si>
  <si>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</si>
  <si>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</si>
  <si>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</si>
  <si>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</si>
  <si>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</si>
  <si>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</si>
  <si>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</si>
  <si>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</si>
  <si>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</si>
  <si>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</si>
  <si>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</si>
  <si>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</si>
  <si>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</si>
  <si>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</si>
  <si>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</si>
  <si>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</si>
  <si>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</si>
  <si>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</si>
  <si>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</si>
  <si>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</si>
  <si>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</si>
  <si>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</si>
  <si>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</si>
  <si>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</si>
  <si>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</si>
  <si>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</si>
  <si>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</si>
  <si>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</si>
  <si>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</si>
  <si>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</si>
  <si>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</si>
  <si>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</si>
  <si>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</si>
  <si>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</si>
  <si>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</si>
  <si>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</si>
  <si>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</si>
  <si>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</si>
  <si>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</si>
  <si>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</si>
  <si>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</si>
  <si>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</si>
  <si>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</si>
  <si>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</si>
  <si>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</si>
  <si>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</si>
  <si>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</si>
  <si>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</si>
  <si>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</si>
  <si>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</si>
  <si>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</si>
  <si>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</si>
  <si>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</si>
  <si>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</si>
  <si>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</si>
  <si>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</si>
  <si>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</si>
  <si>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</si>
  <si>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</si>
  <si>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</si>
  <si>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</si>
  <si>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</si>
  <si>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</si>
  <si>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</si>
  <si>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</si>
  <si>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</si>
  <si>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</si>
  <si>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</si>
  <si>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</si>
  <si>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</si>
  <si>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</si>
  <si>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</si>
  <si>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</si>
  <si>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</si>
  <si>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</si>
  <si>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</si>
  <si>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</si>
  <si>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</si>
  <si>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</si>
  <si>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</si>
  <si>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</si>
  <si>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</si>
  <si>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</si>
  <si>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</si>
  <si>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</si>
  <si>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</si>
  <si>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</si>
  <si>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</si>
  <si>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</si>
  <si>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</si>
  <si>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</si>
  <si>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</si>
  <si>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</si>
  <si>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</si>
  <si>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</si>
  <si>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</si>
  <si>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</si>
  <si>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</si>
  <si>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</si>
  <si>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</si>
  <si>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</si>
  <si>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</si>
  <si>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</si>
  <si>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</si>
  <si>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</si>
  <si>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</si>
  <si>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</si>
  <si>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</si>
  <si>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</si>
  <si>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</si>
  <si>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</si>
  <si>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</si>
  <si>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</si>
  <si>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</si>
  <si>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</si>
  <si>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</si>
  <si>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</si>
  <si>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</si>
  <si>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</si>
  <si>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</si>
  <si>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</si>
  <si>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</si>
  <si>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</si>
  <si>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</si>
  <si>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</si>
  <si>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</si>
  <si>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</si>
  <si>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</si>
  <si>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</si>
  <si>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</si>
  <si>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</si>
  <si>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</si>
  <si>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</si>
  <si>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</si>
  <si>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</si>
  <si>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</si>
  <si>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</si>
  <si>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</si>
  <si>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</si>
  <si>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</si>
  <si>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</si>
  <si>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</si>
  <si>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</si>
  <si>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</si>
  <si>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</si>
  <si>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</si>
  <si>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</si>
  <si>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</si>
  <si>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</si>
  <si>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</si>
  <si>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</si>
  <si>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</si>
  <si>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</si>
  <si>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</si>
  <si>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</si>
  <si>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</si>
  <si>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</si>
  <si>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</si>
  <si>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</si>
  <si>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</si>
  <si>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</si>
  <si>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</si>
  <si>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</si>
  <si>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</si>
  <si>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</si>
  <si>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</si>
  <si>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</si>
  <si>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</si>
  <si>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</si>
  <si>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</si>
  <si>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</si>
  <si>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</si>
  <si>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</si>
  <si>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</si>
  <si>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</si>
  <si>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</si>
  <si>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</si>
  <si>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</si>
  <si>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</si>
  <si>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</si>
  <si>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</si>
  <si>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</si>
  <si>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</si>
  <si>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</si>
  <si>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</si>
  <si>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</si>
  <si>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</si>
  <si>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</si>
  <si>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</si>
  <si>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</si>
  <si>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</si>
  <si>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</si>
  <si>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</si>
  <si>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</si>
  <si>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</si>
  <si>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</si>
  <si>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</si>
  <si>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</si>
  <si>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</si>
  <si>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</si>
  <si>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</si>
  <si>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</si>
  <si>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</si>
  <si>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</si>
  <si>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</si>
  <si>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</si>
  <si>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</si>
  <si>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</si>
  <si>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</si>
  <si>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</si>
  <si>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</si>
  <si>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</si>
  <si>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</si>
  <si>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</si>
  <si>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</si>
  <si>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</si>
  <si>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</si>
  <si>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</si>
  <si>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</si>
  <si>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</si>
  <si>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</si>
  <si>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</si>
  <si>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</si>
  <si>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</si>
  <si>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</si>
  <si>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</si>
  <si>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</si>
  <si>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</si>
  <si>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</si>
  <si>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</si>
  <si>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</si>
  <si>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</si>
  <si>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</si>
  <si>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</si>
  <si>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</si>
  <si>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</si>
  <si>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</si>
  <si>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</si>
  <si>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</si>
  <si>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</si>
  <si>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</si>
  <si>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</si>
  <si>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</si>
  <si>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</si>
  <si>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</si>
  <si>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</si>
  <si>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</si>
  <si>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</si>
  <si>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</si>
  <si>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</si>
  <si>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</si>
  <si>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</si>
  <si>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</si>
  <si>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</si>
  <si>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</si>
  <si>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</si>
  <si>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</si>
  <si>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</si>
  <si>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</si>
  <si>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</si>
  <si>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</si>
  <si>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</si>
  <si>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</si>
  <si>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</si>
  <si>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</si>
  <si>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</si>
  <si>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</si>
  <si>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</si>
  <si>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</si>
  <si>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</si>
  <si>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</si>
  <si>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</si>
  <si>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</si>
  <si>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</si>
  <si>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</si>
  <si>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</si>
  <si>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</si>
  <si>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</si>
  <si>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</si>
  <si>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</si>
  <si>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</si>
  <si>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</si>
  <si>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</si>
  <si>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</si>
  <si>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</si>
  <si>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</si>
  <si>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</si>
  <si>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</si>
  <si>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</si>
  <si>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</si>
  <si>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</si>
  <si>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</si>
  <si>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</si>
  <si>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</si>
  <si>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</si>
  <si>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</si>
  <si>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</si>
  <si>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</si>
  <si>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</si>
  <si>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</si>
  <si>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</si>
  <si>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</si>
  <si>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</si>
  <si>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</si>
  <si>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</si>
  <si>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</si>
  <si>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</si>
  <si>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</si>
  <si>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</si>
  <si>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</si>
  <si>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</si>
  <si>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</si>
  <si>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</si>
  <si>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</si>
  <si>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</si>
  <si>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</si>
  <si>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</si>
  <si>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</si>
  <si>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</si>
  <si>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</si>
  <si>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</si>
  <si>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</si>
  <si>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</si>
  <si>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</si>
  <si>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</si>
  <si>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</si>
  <si>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</si>
  <si>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</si>
  <si>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</si>
  <si>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</si>
  <si>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</si>
  <si>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</si>
  <si>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</si>
  <si>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</si>
  <si>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</si>
  <si>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</si>
  <si>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</si>
  <si>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</si>
  <si>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</si>
  <si>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</si>
  <si>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</si>
  <si>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</si>
  <si>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</si>
  <si>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</si>
  <si>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</si>
  <si>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</si>
  <si>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</si>
  <si>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</si>
  <si>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</si>
  <si>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</si>
  <si>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</si>
  <si>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</si>
  <si>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</si>
  <si>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</si>
  <si>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</si>
  <si>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</si>
  <si>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</si>
  <si>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</si>
  <si>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</si>
  <si>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</si>
  <si>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</si>
  <si>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</si>
  <si>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</si>
  <si>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</si>
  <si>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</si>
  <si>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</si>
  <si>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</si>
  <si>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</si>
  <si>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</si>
  <si>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</si>
  <si>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</si>
  <si>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</si>
  <si>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</si>
  <si>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</si>
  <si>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</si>
  <si>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</si>
  <si>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</si>
  <si>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</si>
  <si>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</si>
  <si>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</si>
  <si>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</si>
  <si>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</si>
  <si>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</si>
  <si>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</si>
  <si>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</si>
  <si>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</si>
  <si>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</si>
  <si>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</si>
  <si>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</si>
  <si>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</si>
  <si>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</si>
  <si>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</si>
  <si>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</si>
  <si>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</si>
  <si>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</si>
  <si>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</si>
  <si>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</si>
  <si>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</si>
  <si>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</si>
  <si>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</si>
  <si>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</si>
  <si>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</si>
  <si>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</si>
  <si>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</si>
  <si>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</si>
  <si>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</si>
  <si>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</si>
  <si>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</si>
  <si>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</si>
  <si>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</si>
  <si>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</si>
  <si>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</si>
  <si>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</si>
  <si>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</si>
  <si>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</si>
  <si>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</si>
  <si>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</si>
  <si>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</si>
  <si>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</si>
  <si>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</si>
  <si>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</si>
  <si>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</si>
  <si>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</si>
  <si>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</si>
  <si>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</si>
  <si>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</si>
  <si>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</si>
  <si>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</si>
  <si>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</si>
  <si>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</si>
  <si>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</si>
  <si>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</si>
  <si>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</si>
  <si>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</si>
  <si>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</si>
  <si>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</si>
  <si>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</si>
  <si>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</si>
  <si>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</si>
  <si>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</si>
  <si>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</si>
  <si>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</si>
  <si>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</si>
  <si>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</si>
  <si>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</si>
  <si>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</si>
  <si>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</si>
  <si>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</si>
  <si>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</si>
  <si>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</si>
  <si>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</si>
  <si>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</si>
  <si>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</si>
  <si>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</si>
  <si>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</si>
  <si>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</si>
  <si>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</si>
  <si>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</si>
  <si>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</si>
  <si>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</si>
  <si>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</si>
  <si>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</si>
  <si>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</si>
  <si>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</si>
  <si>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</si>
  <si>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</si>
  <si>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</si>
  <si>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</si>
  <si>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</si>
  <si>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</si>
  <si>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</si>
  <si>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</si>
  <si>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</si>
  <si>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</si>
  <si>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</si>
  <si>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</si>
  <si>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</si>
  <si>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</si>
  <si>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</si>
  <si>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</si>
  <si>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</si>
  <si>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</si>
  <si>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</si>
  <si>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</si>
  <si>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</si>
  <si>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</si>
  <si>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</si>
  <si>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</si>
  <si>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</si>
  <si>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</si>
  <si>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</si>
  <si>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</si>
  <si>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</si>
  <si>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</si>
  <si>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</si>
  <si>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</si>
  <si>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</si>
  <si>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</si>
  <si>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</si>
  <si>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</si>
  <si>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</si>
  <si>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</si>
  <si>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</si>
  <si>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</si>
  <si>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</si>
  <si>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</si>
  <si>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</si>
  <si>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</si>
  <si>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</si>
  <si>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</si>
  <si>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</si>
  <si>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</si>
  <si>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</si>
  <si>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</si>
  <si>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</si>
  <si>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</si>
  <si>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</si>
  <si>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</si>
  <si>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</si>
  <si>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</si>
  <si>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</si>
  <si>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</si>
  <si>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</si>
  <si>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</si>
  <si>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</si>
  <si>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</si>
  <si>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</si>
  <si>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</si>
  <si>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</si>
  <si>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</si>
  <si>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</si>
  <si>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</si>
  <si>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</si>
  <si>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</si>
  <si>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</si>
  <si>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</si>
  <si>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</si>
  <si>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</si>
  <si>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</si>
  <si>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</si>
  <si>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</si>
  <si>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</si>
  <si>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</si>
  <si>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</si>
  <si>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</si>
  <si>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</si>
  <si>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</si>
  <si>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</si>
  <si>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</si>
  <si>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</si>
  <si>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</si>
  <si>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</si>
  <si>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</si>
  <si>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</si>
  <si>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</si>
  <si>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</si>
  <si>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</si>
  <si>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</si>
  <si>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</si>
  <si>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</si>
  <si>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</si>
  <si>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</si>
  <si>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</si>
  <si>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</si>
  <si>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</si>
  <si>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</si>
  <si>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</si>
  <si>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</si>
  <si>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</si>
  <si>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</si>
  <si>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</si>
  <si>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</si>
  <si>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</si>
  <si>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</si>
  <si>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</si>
  <si>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</si>
  <si>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</si>
  <si>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</si>
  <si>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</si>
  <si>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</si>
  <si>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</si>
  <si>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</si>
  <si>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</si>
  <si>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</si>
  <si>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</si>
  <si>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</si>
  <si>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</si>
  <si>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</si>
  <si>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</si>
  <si>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</si>
  <si>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</si>
  <si>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</si>
  <si>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</si>
  <si>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</si>
  <si>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</si>
  <si>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</si>
  <si>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</si>
  <si>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</si>
  <si>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</si>
  <si>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</si>
  <si>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</si>
  <si>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</si>
  <si>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</si>
  <si>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</si>
  <si>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</si>
  <si>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</si>
  <si>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</si>
  <si>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</si>
  <si>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</si>
  <si>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</si>
  <si>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</si>
  <si>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</si>
  <si>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</si>
  <si>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</si>
  <si>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</si>
  <si>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</si>
  <si>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</si>
  <si>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</si>
  <si>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</si>
  <si>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</si>
  <si>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</si>
  <si>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</si>
  <si>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</si>
  <si>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</si>
  <si>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</si>
  <si>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</si>
  <si>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</si>
  <si>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</si>
  <si>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</si>
  <si>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</si>
  <si>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</si>
  <si>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</si>
  <si>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</si>
  <si>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</si>
  <si>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</si>
  <si>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</si>
  <si>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</si>
  <si>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</si>
  <si>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</si>
  <si>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</si>
  <si>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</si>
  <si>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</si>
  <si>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</si>
  <si>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</si>
  <si>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</si>
  <si>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</si>
  <si>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</si>
  <si>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</si>
  <si>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</si>
  <si>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</si>
  <si>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</si>
  <si>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</si>
  <si>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</si>
  <si>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</si>
  <si>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</si>
  <si>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</si>
  <si>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</si>
  <si>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</si>
  <si>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</si>
  <si>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</si>
  <si>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</si>
  <si>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</si>
  <si>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</si>
  <si>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</si>
  <si>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</si>
  <si>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</si>
  <si>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</si>
  <si>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</si>
  <si>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</si>
  <si>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</si>
  <si>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</si>
  <si>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</si>
  <si>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</si>
  <si>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</si>
  <si>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</si>
  <si>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</si>
  <si>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</si>
  <si>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</si>
  <si>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</si>
  <si>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</si>
  <si>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</si>
  <si>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</si>
  <si>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</si>
  <si>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</si>
  <si>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</si>
  <si>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</si>
  <si>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</si>
  <si>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</si>
  <si>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</si>
  <si>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</si>
  <si>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</si>
  <si>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</si>
  <si>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</si>
  <si>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</si>
  <si>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</si>
  <si>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</si>
  <si>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</si>
  <si>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</si>
  <si>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</si>
  <si>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</si>
  <si>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</si>
  <si>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</si>
  <si>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</si>
  <si>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</si>
  <si>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</si>
  <si>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</si>
  <si>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</si>
  <si>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</si>
  <si>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</si>
  <si>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</si>
  <si>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</si>
  <si>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</si>
  <si>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</si>
  <si>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</si>
  <si>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</si>
  <si>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</si>
  <si>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</si>
  <si>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</si>
  <si>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</si>
  <si>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</si>
  <si>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</si>
  <si>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</si>
  <si>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</si>
  <si>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</si>
  <si>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</si>
  <si>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</si>
  <si>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</si>
  <si>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</si>
  <si>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</si>
  <si>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</si>
  <si>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</si>
  <si>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</si>
  <si>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</si>
  <si>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</si>
  <si>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</si>
  <si>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</si>
  <si>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</si>
  <si>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</si>
  <si>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</si>
  <si>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</si>
  <si>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</si>
  <si>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</si>
  <si>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</si>
  <si>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</si>
  <si>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</si>
  <si>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</si>
  <si>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</si>
  <si>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</si>
  <si>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</si>
  <si>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</si>
  <si>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</si>
  <si>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</si>
  <si>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</si>
  <si>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</si>
  <si>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</si>
  <si>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</si>
  <si>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</si>
  <si>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</si>
  <si>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</si>
  <si>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</si>
  <si>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</si>
  <si>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</si>
  <si>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</si>
  <si>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</si>
  <si>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</si>
  <si>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</si>
  <si>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</si>
  <si>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</si>
  <si>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</si>
  <si>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</si>
  <si>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</si>
  <si>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</si>
  <si>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</si>
  <si>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</si>
  <si>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</si>
  <si>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</si>
  <si>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</si>
  <si>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</si>
  <si>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</si>
  <si>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</si>
  <si>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</si>
  <si>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</si>
  <si>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</si>
  <si>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</si>
  <si>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</si>
  <si>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</si>
  <si>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</si>
  <si>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</si>
  <si>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</si>
  <si>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</si>
  <si>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</si>
  <si>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</si>
  <si>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</si>
  <si>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</si>
  <si>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</si>
  <si>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</si>
  <si>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</si>
  <si>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</si>
  <si>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</si>
  <si>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</si>
  <si>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</si>
  <si>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</si>
  <si>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</si>
  <si>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</si>
  <si>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</si>
  <si>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</si>
  <si>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</si>
  <si>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</si>
  <si>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</si>
  <si>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</si>
  <si>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</si>
  <si>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</si>
  <si>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</si>
  <si>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</si>
  <si>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</si>
  <si>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</si>
  <si>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</si>
  <si>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</si>
  <si>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</si>
  <si>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</si>
  <si>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</si>
  <si>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</si>
  <si>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</si>
  <si>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</si>
  <si>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</si>
  <si>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</si>
  <si>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</si>
  <si>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</si>
  <si>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</si>
  <si>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</si>
  <si>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</si>
  <si>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</si>
  <si>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</si>
  <si>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</si>
  <si>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</si>
  <si>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</si>
  <si>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</si>
  <si>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</si>
  <si>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</si>
  <si>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</si>
  <si>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</si>
  <si>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</si>
  <si>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</si>
  <si>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</si>
  <si>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</si>
  <si>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</si>
  <si>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</si>
  <si>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</si>
  <si>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</si>
  <si>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</si>
  <si>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</si>
  <si>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</si>
  <si>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</si>
  <si>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</si>
  <si>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</si>
  <si>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</si>
  <si>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</si>
  <si>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</si>
  <si>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</si>
  <si>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</si>
  <si>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</si>
  <si>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</si>
  <si>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</si>
  <si>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</si>
  <si>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</si>
  <si>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</si>
  <si>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</si>
  <si>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</si>
  <si>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</si>
  <si>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</si>
  <si>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</si>
  <si>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</si>
  <si>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</si>
  <si>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</si>
  <si>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</si>
  <si>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</si>
  <si>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</si>
  <si>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</si>
  <si>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</si>
  <si>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</si>
  <si>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</si>
  <si>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</si>
  <si>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</si>
  <si>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</si>
  <si>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</si>
  <si>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</si>
  <si>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</si>
  <si>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</si>
  <si>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</si>
  <si>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</si>
  <si>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</si>
  <si>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</si>
  <si>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</si>
  <si>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</si>
  <si>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</si>
  <si>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</si>
  <si>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</si>
  <si>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</si>
  <si>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</si>
  <si>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</si>
  <si>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</si>
  <si>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</si>
  <si>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</si>
  <si>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</si>
  <si>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</si>
  <si>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</si>
  <si>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</si>
  <si>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</si>
  <si>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</si>
  <si>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</si>
  <si>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</si>
  <si>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</si>
  <si>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</si>
  <si>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</si>
  <si>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</si>
  <si>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</si>
  <si>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</si>
  <si>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</si>
  <si>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</si>
  <si>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</si>
  <si>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</si>
  <si>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</si>
  <si>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</si>
  <si>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</si>
  <si>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</si>
  <si>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</si>
  <si>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</si>
  <si>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</si>
  <si>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</si>
  <si>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</si>
  <si>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</si>
  <si>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</si>
  <si>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</si>
  <si>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</si>
  <si>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</si>
  <si>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</si>
  <si>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</si>
  <si>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</si>
  <si>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</si>
  <si>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</si>
  <si>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</si>
  <si>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</si>
  <si>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</si>
  <si>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</si>
  <si>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</si>
  <si>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</si>
  <si>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</si>
  <si>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</si>
  <si>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</si>
  <si>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</si>
  <si>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</si>
  <si>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</si>
  <si>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</si>
  <si>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</si>
  <si>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</si>
  <si>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</si>
  <si>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</si>
  <si>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</si>
  <si>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</si>
  <si>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</si>
  <si>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</si>
  <si>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</si>
  <si>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</si>
  <si>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</si>
  <si>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</si>
  <si>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</si>
  <si>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</si>
  <si>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</si>
  <si>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</si>
  <si>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</si>
  <si>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</si>
  <si>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</si>
  <si>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</si>
  <si>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</si>
  <si>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</si>
  <si>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</si>
  <si>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</si>
  <si>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</si>
  <si>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</si>
  <si>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</si>
  <si>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</si>
  <si>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</si>
  <si>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</si>
  <si>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</si>
  <si>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</si>
  <si>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</si>
  <si>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</si>
  <si>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</si>
  <si>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</si>
  <si>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</si>
  <si>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</si>
  <si>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</si>
  <si>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</si>
  <si>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</si>
  <si>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</si>
  <si>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</si>
  <si>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</si>
  <si>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</si>
  <si>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</si>
  <si>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</si>
  <si>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</si>
  <si>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</si>
  <si>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</si>
  <si>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</si>
  <si>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</si>
  <si>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</si>
  <si>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</si>
  <si>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</si>
  <si>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</si>
  <si>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</si>
  <si>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</si>
  <si>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</si>
  <si>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</si>
  <si>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</si>
  <si>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</si>
  <si>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</si>
  <si>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</si>
  <si>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</si>
  <si>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</si>
  <si>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</si>
  <si>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</si>
  <si>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</si>
  <si>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</si>
  <si>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</si>
  <si>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</si>
  <si>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</si>
  <si>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</si>
  <si>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</si>
  <si>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</si>
  <si>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</si>
  <si>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</si>
  <si>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</si>
  <si>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</si>
  <si>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</si>
  <si>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</si>
  <si>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</si>
  <si>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</si>
  <si>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</si>
  <si>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</si>
  <si>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</si>
  <si>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</si>
  <si>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</si>
  <si>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</si>
  <si>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</si>
  <si>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</si>
  <si>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</si>
  <si>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</si>
  <si>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</si>
  <si>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</si>
  <si>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</si>
  <si>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</si>
  <si>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</si>
  <si>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</si>
  <si>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</si>
  <si>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</si>
  <si>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</si>
  <si>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</si>
  <si>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</si>
  <si>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</si>
  <si>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</si>
  <si>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</si>
  <si>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</si>
  <si>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</si>
  <si>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</si>
  <si>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</si>
  <si>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</si>
  <si>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</si>
  <si>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</si>
  <si>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</si>
  <si>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</si>
  <si>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</si>
  <si>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</si>
  <si>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</si>
  <si>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</si>
  <si>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</si>
  <si>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</si>
  <si>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</si>
  <si>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</si>
  <si>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</si>
  <si>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</si>
  <si>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</si>
  <si>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</si>
  <si>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</si>
  <si>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</si>
  <si>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</si>
  <si>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</si>
  <si>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</si>
  <si>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</si>
  <si>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</si>
  <si>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</si>
  <si>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</si>
  <si>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</si>
  <si>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</si>
  <si>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</si>
  <si>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</si>
  <si>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</si>
  <si>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</si>
  <si>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</si>
  <si>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</si>
  <si>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</si>
  <si>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</si>
  <si>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</si>
  <si>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</si>
  <si>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</si>
  <si>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</si>
  <si>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</si>
  <si>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</si>
  <si>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</si>
  <si>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</si>
  <si>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</si>
  <si>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</si>
  <si>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</si>
  <si>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</si>
  <si>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</si>
  <si>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</si>
  <si>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</si>
  <si>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</si>
  <si>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</si>
  <si>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</si>
  <si>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</si>
  <si>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</si>
  <si>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</si>
  <si>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</si>
  <si>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</si>
  <si>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</si>
  <si>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</si>
  <si>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</si>
  <si>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</si>
  <si>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</si>
  <si>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</si>
  <si>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</si>
  <si>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</si>
  <si>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</si>
  <si>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</si>
  <si>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</si>
  <si>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</si>
  <si>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</si>
  <si>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</si>
  <si>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</si>
  <si>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</si>
  <si>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</si>
  <si>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</si>
  <si>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</si>
  <si>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</si>
  <si>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</si>
  <si>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</si>
  <si>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</si>
  <si>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</si>
  <si>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</si>
  <si>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</si>
  <si>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</si>
  <si>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</si>
  <si>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</si>
  <si>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</si>
  <si>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</si>
  <si>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</si>
  <si>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</si>
  <si>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</si>
  <si>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</si>
  <si>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</si>
  <si>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</si>
  <si>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</si>
  <si>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</si>
  <si>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</si>
  <si>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</si>
  <si>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</si>
  <si>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</si>
  <si>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</si>
  <si>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</si>
  <si>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</si>
  <si>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</si>
  <si>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</si>
  <si>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</si>
  <si>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</si>
  <si>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</si>
  <si>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</si>
  <si>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</si>
  <si>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</si>
  <si>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</si>
  <si>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</si>
  <si>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</si>
  <si>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</si>
  <si>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</si>
  <si>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</si>
  <si>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</si>
  <si>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</si>
  <si>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</si>
  <si>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</si>
  <si>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</si>
  <si>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</si>
  <si>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</si>
  <si>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</si>
  <si>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</si>
  <si>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</si>
  <si>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</si>
  <si>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</si>
  <si>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</si>
  <si>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</si>
  <si>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</si>
  <si>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</si>
  <si>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</si>
  <si>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</si>
  <si>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</si>
  <si>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</si>
  <si>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</si>
  <si>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</si>
  <si>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</si>
  <si>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</si>
  <si>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</si>
  <si>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</si>
  <si>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</si>
  <si>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</si>
  <si>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</si>
  <si>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</si>
  <si>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</si>
  <si>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</si>
  <si>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</si>
  <si>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</si>
  <si>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</si>
  <si>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</si>
  <si>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</si>
  <si>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</si>
  <si>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</si>
  <si>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</si>
  <si>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</si>
  <si>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</si>
  <si>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</si>
  <si>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</si>
  <si>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</si>
  <si>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</si>
  <si>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</si>
  <si>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</si>
  <si>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</si>
  <si>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</si>
  <si>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</si>
  <si>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</si>
  <si>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</si>
  <si>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</si>
  <si>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</si>
  <si>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</si>
  <si>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</si>
  <si>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</si>
  <si>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</si>
  <si>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</si>
  <si>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</si>
  <si>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</si>
  <si>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</si>
  <si>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</si>
  <si>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</si>
  <si>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</si>
  <si>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</si>
  <si>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</si>
  <si>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</si>
  <si>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</si>
  <si>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</si>
  <si>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</si>
  <si>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</si>
  <si>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</si>
  <si>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</si>
  <si>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</si>
  <si>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</si>
  <si>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</si>
  <si>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</si>
  <si>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</si>
  <si>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</si>
  <si>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</si>
  <si>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</si>
  <si>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</si>
  <si>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</si>
  <si>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</si>
  <si>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</si>
  <si>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</si>
  <si>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</si>
  <si>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</si>
  <si>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</si>
  <si>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</si>
  <si>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</si>
  <si>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</si>
  <si>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</si>
  <si>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</si>
  <si>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</si>
  <si>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</si>
  <si>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</si>
  <si>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</si>
  <si>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</si>
  <si>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</si>
  <si>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</si>
  <si>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</si>
  <si>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</si>
  <si>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</si>
  <si>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</si>
  <si>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</si>
  <si>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</si>
  <si>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</si>
  <si>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</si>
  <si>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</si>
  <si>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</si>
  <si>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</si>
  <si>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</si>
  <si>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</si>
  <si>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</si>
  <si>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</si>
  <si>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</si>
  <si>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</si>
  <si>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</si>
  <si>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</si>
  <si>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</si>
  <si>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</si>
  <si>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</si>
  <si>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</si>
  <si>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</si>
  <si>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</si>
  <si>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</si>
  <si>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</si>
  <si>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</si>
  <si>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</si>
  <si>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</si>
  <si>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</si>
  <si>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</si>
  <si>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</si>
  <si>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</si>
  <si>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</si>
  <si>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</si>
  <si>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</si>
  <si>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</si>
  <si>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</si>
  <si>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</si>
  <si>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</si>
  <si>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</si>
  <si>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</si>
  <si>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</si>
  <si>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</si>
  <si>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</si>
  <si>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</si>
  <si>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</si>
  <si>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</si>
  <si>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</si>
  <si>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</si>
  <si>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</si>
  <si>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</si>
  <si>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</si>
  <si>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</si>
  <si>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</si>
  <si>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</si>
  <si>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</si>
  <si>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</si>
  <si>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</si>
  <si>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</si>
  <si>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</si>
  <si>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</si>
  <si>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</si>
  <si>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</si>
  <si>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</si>
  <si>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</si>
  <si>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</si>
  <si>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</si>
  <si>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</si>
  <si>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</si>
  <si>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</si>
  <si>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</si>
  <si>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</si>
  <si>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</si>
  <si>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</si>
  <si>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</si>
  <si>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</si>
  <si>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</si>
  <si>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</si>
  <si>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</si>
  <si>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</si>
  <si>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</si>
  <si>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</si>
  <si>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</si>
  <si>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</si>
  <si>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</si>
  <si>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</si>
  <si>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</si>
  <si>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</si>
  <si>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</si>
  <si>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</si>
  <si>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</si>
  <si>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</si>
  <si>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</si>
  <si>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</si>
  <si>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</si>
  <si>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</si>
  <si>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</si>
  <si>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</si>
  <si>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</si>
  <si>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</si>
  <si>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</si>
  <si>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</si>
  <si>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</si>
  <si>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</si>
  <si>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</si>
  <si>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</si>
  <si>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</si>
  <si>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</si>
  <si>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</si>
  <si>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</si>
  <si>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</si>
  <si>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</si>
  <si>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</si>
  <si>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</si>
  <si>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</si>
  <si>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</si>
  <si>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</si>
  <si>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</si>
  <si>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</si>
  <si>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</si>
  <si>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</si>
  <si>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</si>
  <si>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</si>
  <si>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</si>
  <si>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</si>
  <si>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</si>
  <si>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</si>
  <si>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</si>
  <si>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</si>
  <si>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</si>
  <si>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</si>
  <si>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</si>
  <si>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</si>
  <si>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</si>
  <si>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</si>
  <si>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</si>
  <si>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</si>
  <si>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</si>
  <si>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</si>
  <si>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</si>
  <si>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</si>
  <si>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</si>
  <si>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</si>
  <si>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</si>
  <si>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</si>
  <si>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</si>
  <si>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</si>
  <si>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</si>
  <si>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</si>
  <si>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</si>
  <si>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</si>
  <si>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</si>
  <si>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</si>
  <si>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</si>
  <si>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</si>
  <si>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</si>
  <si>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</si>
  <si>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</si>
  <si>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</si>
  <si>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</si>
  <si>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</si>
  <si>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</si>
  <si>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</si>
  <si>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</si>
  <si>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</si>
  <si>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</si>
  <si>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</si>
  <si>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</si>
  <si>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</si>
  <si>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</si>
  <si>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</si>
  <si>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</si>
  <si>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</si>
  <si>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</si>
  <si>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</si>
  <si>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</si>
  <si>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</si>
  <si>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</si>
  <si>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</si>
  <si>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</si>
  <si>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</si>
  <si>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</si>
  <si>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</si>
  <si>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</si>
  <si>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</si>
  <si>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</si>
  <si>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</si>
  <si>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</si>
  <si>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</si>
  <si>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</si>
  <si>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</si>
  <si>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</si>
  <si>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</si>
  <si>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</si>
  <si>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</si>
  <si>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</si>
  <si>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</si>
  <si>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</si>
  <si>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</si>
  <si>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</si>
  <si>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</si>
  <si>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</si>
  <si>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</si>
  <si>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</si>
  <si>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</si>
  <si>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</si>
  <si>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</si>
  <si>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</si>
  <si>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</si>
  <si>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</si>
  <si>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</si>
  <si>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</si>
  <si>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</si>
  <si>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</si>
  <si>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</si>
  <si>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</si>
  <si>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</si>
  <si>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</si>
  <si>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</si>
  <si>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</si>
  <si>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</si>
  <si>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</si>
  <si>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</si>
  <si>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</si>
  <si>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</si>
  <si>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</si>
  <si>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</si>
  <si>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</si>
  <si>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</si>
  <si>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</si>
  <si>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</si>
  <si>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</si>
  <si>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</si>
  <si>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</si>
  <si>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</si>
  <si>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</si>
  <si>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</si>
  <si>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</si>
  <si>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</si>
  <si>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</si>
  <si>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</si>
  <si>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</si>
  <si>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</si>
  <si>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</si>
  <si>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</si>
  <si>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</si>
  <si>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</si>
  <si>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</si>
  <si>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</si>
  <si>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</si>
  <si>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</si>
  <si>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</si>
  <si>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</si>
  <si>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</si>
  <si>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</si>
  <si>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</si>
  <si>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</si>
  <si>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</si>
  <si>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</si>
  <si>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</si>
  <si>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</si>
  <si>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</si>
  <si>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</si>
  <si>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</si>
  <si>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</si>
  <si>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</si>
  <si>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</si>
  <si>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</si>
  <si>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</si>
  <si>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</si>
  <si>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</si>
  <si>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</si>
  <si>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</si>
  <si>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</si>
  <si>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</si>
  <si>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</si>
  <si>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</si>
  <si>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</si>
  <si>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</si>
  <si>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</si>
  <si>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</si>
  <si>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</si>
  <si>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</si>
  <si>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</si>
  <si>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</si>
  <si>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</si>
  <si>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</si>
  <si>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</si>
  <si>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</si>
  <si>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</si>
  <si>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</si>
  <si>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</si>
  <si>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</si>
  <si>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</si>
  <si>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</si>
  <si>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</si>
  <si>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</si>
  <si>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</si>
  <si>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</si>
  <si>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</si>
  <si>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</si>
  <si>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</si>
  <si>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</si>
  <si>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</si>
  <si>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</si>
  <si>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</si>
  <si>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</si>
  <si>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</si>
  <si>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</si>
  <si>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</si>
  <si>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</si>
  <si>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</si>
  <si>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</si>
  <si>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</si>
  <si>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</si>
  <si>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</si>
  <si>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</si>
  <si>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</si>
  <si>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</si>
  <si>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</si>
  <si>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</si>
  <si>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</si>
  <si>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</si>
  <si>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</si>
  <si>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</si>
  <si>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</si>
  <si>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</si>
  <si>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</si>
  <si>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</si>
  <si>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</si>
  <si>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</si>
  <si>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</si>
  <si>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</si>
  <si>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</si>
  <si>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</si>
  <si>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</si>
  <si>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</si>
  <si>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</si>
  <si>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</si>
  <si>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</si>
  <si>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</si>
  <si>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</si>
  <si>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</si>
  <si>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</si>
  <si>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</si>
  <si>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</si>
  <si>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</si>
  <si>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</si>
  <si>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</si>
  <si>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</si>
  <si>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</si>
  <si>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</si>
  <si>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</si>
  <si>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</si>
  <si>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</si>
  <si>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</si>
  <si>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</si>
  <si>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</si>
  <si>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</si>
  <si>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</si>
  <si>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</si>
  <si>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</si>
  <si>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</si>
  <si>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</si>
  <si>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</si>
  <si>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</si>
  <si>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</si>
  <si>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</si>
  <si>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</si>
  <si>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</si>
  <si>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</si>
  <si>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</si>
  <si>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</si>
  <si>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</si>
  <si>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</si>
  <si>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</si>
  <si>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</si>
  <si>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</si>
  <si>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</si>
  <si>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</si>
  <si>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</si>
  <si>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</si>
  <si>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</si>
  <si>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</si>
  <si>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</si>
  <si>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</si>
  <si>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</si>
  <si>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</si>
  <si>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</si>
  <si>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</si>
  <si>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</si>
  <si>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</si>
  <si>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</si>
  <si>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</si>
  <si>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</si>
  <si>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</si>
  <si>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</si>
  <si>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</si>
  <si>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</si>
  <si>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</si>
  <si>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</si>
  <si>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</si>
  <si>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</si>
  <si>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</si>
  <si>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</si>
  <si>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</si>
  <si>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</si>
  <si>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</si>
  <si>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</si>
  <si>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</si>
  <si>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</si>
  <si>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</si>
  <si>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</si>
  <si>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</si>
  <si>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</si>
  <si>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</si>
  <si>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</si>
  <si>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</si>
  <si>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</si>
  <si>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</si>
  <si>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</si>
  <si>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</si>
  <si>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</si>
  <si>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</si>
  <si>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</si>
  <si>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</si>
  <si>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</si>
  <si>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</si>
  <si>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</si>
  <si>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</si>
  <si>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</si>
  <si>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</si>
  <si>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</si>
  <si>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</si>
  <si>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</si>
  <si>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</si>
  <si>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</si>
  <si>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</si>
  <si>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</si>
  <si>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</si>
  <si>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</si>
  <si>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</si>
  <si>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</si>
  <si>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</si>
  <si>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</si>
  <si>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</si>
  <si>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</si>
  <si>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</si>
  <si>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</si>
  <si>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</si>
  <si>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</si>
  <si>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</si>
  <si>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</si>
  <si>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</si>
  <si>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</si>
  <si>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</si>
  <si>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</si>
  <si>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</si>
  <si>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</si>
  <si>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</si>
  <si>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</si>
  <si>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</si>
  <si>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</si>
  <si>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</si>
  <si>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</si>
  <si>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</si>
  <si>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</si>
  <si>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</si>
  <si>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</si>
  <si>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</si>
  <si>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</si>
  <si>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</si>
  <si>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</si>
  <si>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</si>
  <si>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</si>
  <si>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</si>
  <si>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</si>
  <si>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</si>
  <si>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</si>
  <si>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</si>
  <si>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</si>
  <si>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</si>
  <si>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</si>
  <si>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</si>
  <si>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</si>
  <si>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</si>
  <si>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</si>
  <si>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</si>
  <si>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</si>
  <si>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</si>
  <si>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</si>
  <si>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</si>
  <si>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</si>
  <si>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</si>
  <si>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</si>
  <si>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</si>
  <si>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</si>
  <si>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</si>
  <si>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</si>
  <si>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</si>
  <si>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</si>
  <si>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</si>
  <si>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</si>
  <si>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</si>
  <si>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</si>
  <si>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</si>
  <si>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</si>
  <si>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</si>
  <si>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</si>
  <si>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</si>
  <si>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</si>
  <si>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</si>
  <si>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</si>
  <si>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</si>
  <si>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</si>
  <si>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</si>
  <si>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</si>
  <si>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</si>
  <si>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</si>
  <si>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</si>
  <si>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</si>
  <si>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</si>
  <si>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</si>
  <si>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</si>
  <si>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</si>
  <si>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</si>
  <si>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</si>
  <si>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</si>
  <si>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</si>
  <si>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</si>
  <si>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</si>
  <si>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</si>
  <si>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</si>
  <si>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</si>
  <si>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</si>
  <si>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</si>
  <si>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</si>
  <si>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</si>
  <si>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</si>
  <si>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</si>
  <si>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</si>
  <si>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</si>
  <si>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</si>
  <si>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</si>
  <si>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</si>
  <si>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</si>
  <si>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</si>
  <si>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</si>
  <si>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</si>
  <si>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</si>
  <si>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</si>
  <si>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</si>
  <si>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</si>
  <si>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</si>
  <si>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</si>
  <si>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</si>
  <si>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</si>
  <si>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</si>
  <si>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</si>
  <si>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</si>
  <si>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</si>
  <si>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</si>
  <si>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</si>
  <si>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</si>
  <si>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</si>
  <si>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</si>
  <si>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</si>
  <si>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</si>
  <si>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</si>
  <si>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</si>
  <si>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</si>
  <si>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</si>
  <si>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</si>
  <si>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</si>
  <si>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</si>
  <si>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</si>
  <si>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</si>
  <si>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</si>
  <si>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</si>
  <si>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</si>
  <si>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</si>
  <si>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</si>
  <si>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</si>
  <si>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</si>
  <si>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</si>
  <si>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</si>
  <si>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</si>
  <si>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</si>
  <si>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</si>
  <si>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</si>
  <si>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</si>
  <si>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</si>
  <si>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</si>
  <si>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</si>
  <si>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</si>
  <si>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</si>
  <si>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</si>
  <si>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</si>
  <si>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</si>
  <si>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</si>
  <si>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</si>
  <si>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</si>
  <si>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</si>
  <si>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</si>
  <si>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</si>
  <si>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</si>
  <si>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</si>
  <si>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</si>
  <si>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</si>
  <si>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</si>
  <si>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</si>
  <si>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</si>
  <si>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</si>
  <si>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</si>
  <si>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</si>
  <si>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</si>
  <si>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</si>
  <si>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</si>
  <si>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</si>
  <si>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</si>
  <si>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</si>
  <si>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</si>
  <si>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</si>
  <si>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</si>
  <si>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</si>
  <si>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</si>
  <si>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</si>
  <si>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</si>
  <si>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</si>
  <si>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</si>
  <si>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</si>
  <si>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</si>
  <si>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</si>
  <si>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</si>
  <si>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</si>
  <si>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</si>
  <si>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</si>
  <si>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</si>
  <si>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</si>
  <si>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</si>
  <si>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</si>
  <si>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</si>
  <si>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</si>
  <si>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</si>
  <si>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</si>
  <si>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</si>
  <si>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</si>
  <si>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</si>
  <si>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</si>
  <si>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</si>
  <si>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</si>
  <si>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</si>
  <si>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</si>
  <si>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</si>
  <si>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</si>
  <si>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</si>
  <si>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</si>
  <si>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</si>
  <si>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</si>
  <si>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</si>
  <si>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</si>
  <si>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</si>
  <si>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</si>
  <si>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</si>
  <si>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</si>
  <si>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</si>
  <si>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</si>
  <si>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</si>
  <si>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</si>
  <si>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</si>
  <si>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</si>
  <si>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</si>
  <si>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</si>
  <si>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</si>
  <si>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</si>
  <si>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</si>
  <si>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</si>
  <si>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</si>
  <si>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</si>
  <si>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</si>
  <si>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</si>
  <si>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</si>
  <si>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</si>
  <si>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</si>
  <si>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</si>
  <si>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</si>
  <si>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</si>
  <si>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</si>
  <si>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</si>
  <si>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</si>
  <si>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</si>
  <si>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</si>
  <si>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</si>
  <si>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</si>
  <si>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</si>
  <si>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</si>
  <si>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</si>
  <si>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</si>
  <si>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</si>
  <si>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</si>
  <si>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</si>
  <si>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</si>
  <si>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</si>
  <si>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</si>
  <si>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</si>
  <si>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</si>
  <si>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</si>
  <si>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</si>
  <si>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</si>
  <si>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</si>
  <si>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</si>
  <si>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</si>
  <si>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</si>
  <si>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</si>
  <si>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</si>
  <si>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</si>
  <si>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</si>
  <si>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</si>
  <si>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</si>
  <si>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</si>
  <si>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</si>
  <si>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</si>
  <si>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</si>
  <si>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</si>
  <si>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</si>
  <si>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</si>
  <si>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</si>
  <si>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</si>
  <si>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</si>
  <si>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</si>
  <si>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</si>
  <si>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</si>
  <si>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</si>
  <si>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</si>
  <si>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</si>
  <si>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</si>
  <si>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</si>
  <si>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</si>
  <si>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</si>
  <si>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</si>
  <si>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</si>
  <si>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</si>
  <si>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</si>
  <si>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</si>
  <si>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</si>
  <si>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</si>
  <si>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</si>
  <si>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</si>
  <si>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</si>
  <si>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</si>
  <si>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</si>
  <si>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</si>
  <si>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</si>
  <si>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</si>
  <si>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</si>
  <si>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</si>
  <si>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</si>
  <si>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</si>
  <si>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</si>
  <si>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</si>
  <si>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</si>
  <si>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</si>
  <si>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</si>
  <si>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</si>
  <si>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</si>
  <si>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</si>
  <si>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</si>
  <si>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</si>
  <si>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</si>
  <si>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</si>
  <si>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</si>
  <si>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</si>
  <si>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</si>
  <si>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</si>
  <si>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</si>
  <si>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</si>
  <si>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</si>
  <si>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</si>
  <si>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</si>
  <si>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</si>
  <si>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</si>
  <si>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</si>
  <si>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</si>
  <si>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</si>
  <si>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</si>
  <si>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</si>
  <si>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</si>
  <si>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</si>
  <si>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</si>
  <si>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</si>
  <si>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</si>
  <si>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</si>
  <si>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</si>
  <si>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</si>
  <si>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</si>
  <si>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</si>
  <si>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</si>
  <si>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</si>
  <si>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</si>
  <si>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</si>
  <si>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</si>
  <si>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</si>
  <si>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</si>
  <si>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</si>
  <si>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</si>
  <si>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</si>
  <si>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</si>
  <si>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</si>
  <si>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</si>
  <si>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</si>
  <si>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</si>
  <si>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</si>
  <si>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</si>
  <si>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</si>
  <si>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</si>
  <si>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</si>
  <si>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</si>
  <si>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</si>
  <si>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</si>
  <si>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</si>
  <si>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</si>
  <si>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</si>
  <si>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</si>
  <si>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</si>
  <si>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</si>
  <si>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</si>
  <si>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</si>
  <si>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</si>
  <si>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</si>
  <si>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</si>
  <si>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</si>
  <si>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</si>
  <si>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</si>
  <si>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</si>
  <si>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</si>
  <si>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</si>
  <si>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</si>
  <si>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</si>
  <si>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</si>
  <si>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</si>
  <si>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</si>
  <si>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</si>
  <si>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</si>
  <si>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</si>
  <si>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</si>
  <si>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</si>
  <si>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</si>
  <si>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</si>
  <si>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</si>
  <si>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</si>
  <si>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</si>
  <si>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</si>
  <si>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</si>
  <si>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</si>
  <si>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</si>
  <si>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</si>
  <si>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</si>
  <si>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</si>
  <si>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</si>
  <si>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</si>
  <si>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</si>
  <si>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</si>
  <si>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</si>
  <si>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</si>
  <si>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</si>
  <si>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</si>
  <si>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</si>
  <si>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</si>
  <si>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</si>
  <si>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</si>
  <si>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</si>
  <si>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</si>
  <si>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</si>
  <si>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</si>
  <si>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</si>
  <si>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</si>
  <si>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</si>
  <si>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</si>
  <si>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</si>
  <si>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</si>
  <si>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</si>
  <si>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</si>
  <si>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</si>
  <si>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</si>
  <si>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</si>
  <si>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</si>
  <si>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</si>
  <si>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</si>
  <si>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</si>
  <si>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</si>
  <si>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</si>
  <si>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</si>
  <si>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</si>
  <si>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</si>
  <si>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</si>
  <si>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</si>
  <si>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</si>
  <si>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</si>
  <si>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</si>
  <si>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</si>
  <si>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</si>
  <si>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</si>
  <si>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</si>
  <si>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</si>
  <si>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</si>
  <si>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</si>
  <si>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</si>
  <si>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</si>
  <si>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</si>
  <si>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</si>
  <si>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</si>
  <si>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</si>
  <si>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</si>
  <si>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</si>
  <si>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</si>
  <si>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</si>
  <si>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</si>
  <si>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</si>
  <si>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</si>
  <si>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</si>
  <si>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</si>
  <si>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</si>
  <si>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</si>
  <si>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</si>
  <si>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</si>
  <si>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</si>
  <si>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</si>
  <si>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</si>
  <si>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</si>
  <si>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</si>
  <si>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</si>
  <si>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</si>
  <si>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</si>
  <si>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</si>
  <si>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</si>
  <si>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</si>
  <si>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</si>
  <si>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</si>
  <si>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</si>
  <si>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</si>
  <si>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</si>
  <si>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</si>
  <si>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</si>
  <si>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</si>
  <si>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</si>
  <si>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</si>
  <si>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</si>
  <si>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</si>
  <si>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</si>
  <si>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</si>
  <si>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</si>
  <si>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</si>
  <si>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</si>
  <si>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</si>
  <si>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</si>
  <si>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</si>
  <si>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</si>
  <si>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</si>
  <si>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</si>
  <si>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</si>
  <si>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</si>
  <si>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</si>
  <si>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</si>
  <si>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</si>
  <si>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</si>
  <si>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</si>
  <si>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</si>
  <si>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</si>
  <si>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</si>
  <si>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</si>
  <si>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</si>
  <si>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</si>
  <si>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</si>
  <si>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</si>
  <si>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</si>
  <si>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</si>
  <si>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</si>
  <si>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</si>
  <si>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</si>
  <si>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</si>
  <si>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</si>
  <si>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</si>
  <si>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</si>
  <si>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</si>
  <si>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</si>
  <si>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</si>
  <si>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</si>
  <si>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</si>
  <si>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</si>
  <si>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</si>
  <si>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</si>
  <si>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</si>
  <si>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</si>
  <si>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</si>
  <si>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</si>
  <si>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</si>
  <si>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</si>
  <si>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</si>
  <si>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</si>
  <si>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</si>
  <si>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</si>
  <si>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</si>
  <si>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</si>
  <si>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</si>
  <si>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</si>
  <si>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</si>
  <si>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</si>
  <si>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</si>
  <si>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</si>
  <si>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</si>
  <si>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</si>
  <si>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</si>
  <si>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</si>
  <si>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</si>
  <si>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</si>
  <si>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</si>
  <si>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</si>
  <si>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</si>
  <si>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</si>
  <si>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</si>
  <si>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</si>
  <si>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</si>
  <si>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</si>
  <si>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</si>
  <si>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</si>
  <si>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</si>
  <si>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</si>
  <si>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</si>
  <si>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</si>
  <si>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</si>
  <si>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</si>
  <si>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</si>
  <si>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</si>
  <si>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</si>
  <si>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</si>
  <si>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</si>
  <si>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</si>
  <si>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</si>
  <si>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</si>
  <si>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</si>
  <si>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</si>
  <si>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</si>
  <si>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</si>
  <si>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</si>
  <si>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</si>
  <si>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</si>
  <si>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</si>
  <si>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</si>
  <si>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</si>
  <si>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</si>
  <si>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</si>
  <si>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</si>
  <si>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</si>
  <si>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</si>
  <si>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</si>
  <si>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</si>
  <si>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</si>
  <si>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</si>
  <si>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</si>
  <si>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</si>
  <si>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</si>
  <si>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</si>
  <si>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</si>
  <si>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</si>
  <si>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</si>
  <si>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</si>
  <si>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</si>
  <si>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</si>
  <si>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</si>
  <si>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</si>
  <si>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</si>
  <si>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</si>
  <si>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</si>
  <si>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</si>
  <si>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</si>
  <si>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</si>
  <si>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</si>
  <si>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</si>
  <si>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</si>
  <si>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</si>
  <si>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</si>
  <si>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</si>
  <si>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</si>
  <si>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</si>
  <si>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</si>
  <si>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</si>
  <si>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</si>
  <si>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</si>
  <si>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</si>
  <si>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</si>
  <si>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</si>
  <si>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</si>
  <si>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</si>
  <si>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</si>
  <si>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</si>
  <si>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</si>
  <si>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</si>
  <si>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</si>
  <si>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</si>
  <si>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</si>
  <si>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</si>
  <si>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</si>
  <si>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</si>
  <si>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</si>
  <si>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</si>
  <si>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</si>
  <si>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</si>
  <si>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</si>
  <si>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</si>
  <si>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</si>
  <si>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</si>
  <si>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</si>
  <si>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</si>
  <si>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</si>
  <si>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</si>
  <si>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</si>
  <si>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</si>
  <si>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</si>
  <si>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</si>
  <si>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</si>
  <si>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</si>
  <si>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</si>
  <si>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</si>
  <si>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</si>
  <si>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</si>
  <si>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</si>
  <si>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</si>
  <si>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</si>
  <si>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</si>
  <si>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</si>
  <si>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</si>
  <si>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</si>
  <si>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</si>
  <si>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</si>
  <si>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</si>
  <si>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</si>
  <si>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</si>
  <si>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</si>
  <si>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</si>
  <si>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</si>
  <si>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</si>
  <si>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</si>
  <si>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</si>
  <si>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</si>
  <si>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</si>
  <si>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</si>
  <si>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</si>
  <si>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</si>
  <si>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</si>
  <si>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</si>
  <si>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</si>
  <si>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</si>
  <si>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</si>
  <si>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</si>
  <si>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</si>
  <si>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</si>
  <si>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</si>
  <si>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</si>
  <si>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</si>
  <si>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</si>
  <si>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</si>
  <si>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</si>
  <si>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</si>
  <si>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</si>
  <si>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</si>
  <si>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</si>
  <si>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</si>
  <si>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</si>
  <si>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</si>
  <si>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</si>
  <si>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</si>
  <si>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</si>
  <si>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</si>
  <si>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</si>
  <si>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</si>
  <si>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</si>
  <si>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</si>
  <si>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</si>
  <si>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</si>
  <si>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</si>
  <si>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</si>
  <si>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</si>
  <si>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</si>
  <si>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</si>
  <si>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</si>
  <si>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</si>
  <si>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</si>
  <si>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</si>
  <si>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</si>
  <si>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</si>
  <si>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</si>
  <si>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</si>
  <si>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</si>
  <si>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</si>
  <si>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</si>
  <si>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</si>
  <si>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</si>
  <si>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</si>
  <si>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</si>
  <si>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</si>
  <si>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</si>
  <si>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</si>
  <si>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</si>
  <si>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</si>
  <si>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</si>
  <si>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</si>
  <si>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</si>
  <si>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</si>
  <si>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</si>
  <si>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</si>
  <si>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</si>
  <si>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</si>
  <si>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</si>
  <si>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</si>
  <si>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</si>
  <si>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</si>
  <si>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</si>
  <si>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</si>
  <si>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</si>
  <si>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</si>
  <si>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</si>
  <si>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</si>
  <si>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</si>
  <si>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</si>
  <si>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</si>
  <si>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</si>
  <si>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</si>
  <si>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</si>
  <si>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</si>
  <si>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</si>
  <si>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</si>
  <si>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</si>
  <si>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</si>
  <si>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</si>
  <si>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</si>
  <si>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</si>
  <si>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</si>
  <si>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</si>
  <si>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</si>
  <si>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</si>
  <si>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</si>
  <si>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</si>
  <si>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</si>
  <si>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</si>
  <si>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</si>
  <si>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</si>
  <si>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</si>
  <si>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</si>
  <si>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</si>
  <si>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</si>
  <si>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</si>
  <si>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</si>
  <si>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</si>
  <si>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</si>
  <si>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</si>
  <si>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</si>
  <si>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</si>
  <si>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</si>
  <si>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</si>
  <si>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</si>
  <si>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</si>
  <si>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</si>
  <si>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</si>
  <si>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</si>
  <si>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</si>
  <si>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</si>
  <si>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</si>
  <si>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</si>
  <si>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</si>
  <si>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</si>
  <si>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</si>
  <si>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</si>
  <si>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</si>
  <si>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</si>
  <si>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</si>
  <si>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</si>
  <si>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</si>
  <si>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</si>
  <si>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</si>
  <si>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</si>
  <si>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</si>
  <si>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</si>
  <si>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</si>
  <si>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</si>
  <si>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</si>
  <si>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</si>
  <si>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</si>
  <si>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</si>
  <si>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</si>
  <si>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</si>
  <si>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</si>
  <si>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</si>
  <si>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</si>
  <si>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</si>
  <si>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</si>
  <si>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</si>
  <si>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</si>
  <si>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</si>
  <si>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</si>
  <si>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</si>
  <si>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</si>
  <si>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</si>
  <si>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</si>
  <si>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</si>
  <si>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</si>
  <si>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</si>
  <si>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</si>
  <si>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</si>
  <si>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</si>
  <si>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</si>
  <si>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</si>
  <si>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</si>
  <si>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</si>
  <si>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</si>
  <si>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</si>
  <si>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</si>
  <si>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</si>
  <si>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</si>
  <si>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</si>
  <si>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</si>
  <si>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</si>
  <si>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</si>
  <si>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</si>
  <si>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</si>
  <si>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</si>
  <si>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</si>
  <si>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</si>
  <si>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</si>
  <si>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</si>
  <si>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</si>
  <si>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</si>
  <si>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</si>
  <si>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</si>
  <si>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</si>
  <si>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</si>
  <si>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</si>
  <si>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</si>
  <si>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</si>
  <si>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</si>
  <si>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</si>
  <si>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</si>
  <si>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</si>
  <si>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</si>
  <si>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</si>
  <si>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</si>
  <si>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</si>
  <si>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</si>
  <si>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</si>
  <si>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</si>
  <si>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</si>
  <si>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</si>
  <si>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</si>
  <si>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</si>
  <si>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</si>
  <si>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</si>
  <si>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</si>
  <si>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</si>
  <si>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</si>
  <si>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</si>
  <si>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</si>
  <si>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</si>
  <si>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</si>
  <si>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</si>
  <si>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</si>
  <si>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</si>
  <si>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</si>
  <si>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</si>
  <si>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</si>
  <si>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</si>
  <si>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</si>
  <si>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</si>
  <si>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</si>
  <si>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</si>
  <si>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</si>
  <si>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</si>
  <si>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</si>
  <si>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</si>
  <si>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</si>
  <si>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</si>
  <si>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</si>
  <si>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</si>
  <si>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</si>
  <si>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</si>
  <si>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</si>
  <si>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</si>
  <si>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</si>
  <si>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</si>
  <si>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</si>
  <si>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</si>
  <si>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</si>
  <si>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</si>
  <si>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</si>
  <si>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</si>
  <si>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</si>
  <si>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</si>
  <si>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</si>
  <si>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</si>
  <si>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</si>
  <si>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</si>
  <si>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</si>
  <si>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</si>
  <si>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</si>
  <si>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</si>
  <si>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</si>
  <si>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</si>
  <si>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</si>
  <si>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</si>
  <si>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</si>
  <si>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</si>
  <si>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</si>
  <si>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</si>
  <si>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</si>
  <si>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</si>
  <si>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</si>
  <si>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</si>
  <si>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</si>
  <si>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</si>
  <si>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</si>
  <si>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</si>
  <si>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</si>
  <si>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</si>
  <si>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</si>
  <si>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</si>
  <si>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</si>
  <si>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</si>
  <si>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</si>
  <si>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</si>
  <si>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</si>
  <si>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</si>
  <si>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</si>
  <si>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</si>
  <si>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</si>
  <si>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</si>
  <si>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</si>
  <si>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</si>
  <si>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</si>
  <si>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</si>
  <si>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</si>
  <si>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</si>
  <si>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</si>
  <si>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</si>
  <si>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</si>
  <si>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</si>
  <si>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</si>
  <si>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</si>
  <si>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</si>
  <si>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</si>
  <si>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</si>
  <si>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</si>
  <si>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</si>
  <si>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</si>
  <si>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</si>
  <si>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</si>
  <si>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</si>
  <si>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</si>
  <si>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</si>
  <si>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</si>
  <si>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</si>
  <si>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</si>
  <si>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</si>
  <si>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</si>
  <si>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</si>
  <si>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</si>
  <si>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</si>
  <si>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</si>
  <si>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</si>
  <si>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</si>
  <si>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</si>
  <si>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</si>
  <si>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</si>
  <si>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</si>
  <si>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</si>
  <si>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</si>
  <si>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</si>
  <si>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</si>
  <si>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</si>
  <si>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</si>
  <si>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</si>
  <si>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</si>
  <si>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</si>
  <si>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</si>
  <si>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</si>
  <si>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</si>
  <si>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</si>
  <si>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</si>
  <si>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</si>
  <si>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</si>
  <si>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</si>
  <si>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</si>
  <si>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</si>
  <si>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</si>
  <si>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</si>
  <si>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</si>
  <si>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</si>
  <si>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</si>
  <si>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</si>
  <si>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</si>
  <si>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</si>
  <si>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</si>
  <si>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</si>
  <si>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</si>
  <si>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</si>
  <si>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</si>
  <si>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</si>
  <si>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</si>
  <si>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</si>
  <si>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</si>
  <si>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</si>
  <si>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</si>
  <si>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</si>
  <si>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</si>
  <si>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</si>
  <si>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</si>
  <si>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</si>
  <si>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</si>
  <si>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</si>
  <si>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</si>
  <si>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</si>
  <si>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</si>
  <si>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</si>
  <si>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</si>
  <si>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</si>
  <si>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</si>
  <si>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</si>
  <si>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</si>
  <si>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</si>
  <si>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</si>
  <si>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</si>
  <si>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</si>
  <si>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</si>
  <si>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</si>
  <si>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</si>
  <si>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</si>
  <si>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</si>
  <si>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</si>
  <si>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</si>
  <si>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</si>
  <si>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</si>
  <si>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</si>
  <si>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</si>
  <si>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</si>
  <si>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</si>
  <si>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</si>
  <si>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</si>
  <si>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</si>
  <si>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</si>
  <si>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</si>
  <si>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</si>
  <si>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</si>
  <si>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</si>
  <si>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</si>
  <si>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</si>
  <si>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</si>
  <si>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</si>
  <si>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</si>
  <si>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</si>
  <si>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</si>
  <si>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</si>
  <si>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</si>
  <si>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</si>
  <si>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</si>
  <si>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</si>
  <si>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</si>
  <si>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</si>
  <si>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</si>
  <si>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</si>
  <si>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</si>
  <si>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</si>
  <si>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</si>
  <si>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</si>
  <si>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</si>
  <si>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</si>
  <si>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</si>
  <si>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</si>
  <si>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</si>
  <si>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</si>
  <si>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</si>
  <si>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</si>
  <si>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</si>
  <si>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</si>
  <si>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</si>
  <si>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</si>
  <si>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</si>
  <si>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</si>
  <si>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</si>
  <si>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</si>
  <si>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</si>
  <si>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</si>
  <si>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</si>
  <si>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</si>
  <si>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</si>
  <si>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</si>
  <si>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</si>
  <si>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</si>
  <si>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</si>
  <si>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</si>
  <si>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</si>
  <si>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</si>
  <si>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</si>
  <si>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</si>
  <si>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</si>
  <si>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</si>
  <si>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</si>
  <si>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</si>
  <si>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</si>
  <si>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</si>
  <si>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</si>
  <si>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</si>
  <si>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</si>
  <si>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</si>
  <si>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</si>
  <si>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</si>
  <si>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</si>
  <si>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</si>
  <si>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</si>
  <si>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</si>
  <si>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</si>
  <si>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</si>
  <si>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</si>
  <si>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</si>
  <si>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</si>
  <si>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</si>
  <si>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</si>
  <si>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</si>
  <si>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</si>
  <si>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</si>
  <si>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</si>
  <si>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</si>
  <si>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</si>
  <si>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</si>
  <si>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</si>
  <si>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</si>
  <si>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</si>
  <si>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</si>
  <si>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</si>
  <si>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</si>
  <si>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</si>
  <si>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</si>
  <si>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</si>
  <si>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</si>
  <si>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</si>
  <si>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</si>
  <si>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</si>
  <si>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</si>
  <si>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</si>
  <si>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</si>
  <si>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</si>
  <si>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</si>
  <si>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</si>
  <si>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</si>
  <si>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</si>
  <si>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</si>
  <si>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</si>
  <si>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</si>
  <si>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</si>
  <si>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</si>
  <si>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</si>
  <si>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</si>
  <si>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</si>
  <si>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</si>
  <si>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</si>
  <si>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</si>
  <si>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</si>
  <si>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</si>
  <si>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</si>
  <si>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</si>
  <si>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</si>
  <si>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</si>
  <si>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</si>
  <si>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</si>
  <si>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</si>
  <si>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</si>
  <si>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</si>
  <si>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</si>
  <si>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</si>
  <si>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</si>
  <si>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</si>
  <si>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</si>
  <si>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</si>
  <si>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</si>
  <si>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</si>
  <si>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</si>
  <si>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</si>
  <si>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</si>
  <si>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</si>
  <si>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</si>
  <si>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</si>
  <si>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</si>
  <si>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</si>
  <si>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</si>
  <si>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</si>
  <si>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</si>
  <si>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</si>
  <si>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</si>
  <si>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</si>
  <si>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</si>
  <si>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</si>
  <si>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</si>
  <si>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</si>
  <si>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</si>
  <si>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</si>
  <si>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</si>
  <si>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</si>
  <si>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</si>
  <si>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</si>
  <si>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</si>
  <si>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</si>
  <si>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</si>
  <si>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</si>
  <si>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</si>
  <si>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</si>
  <si>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</si>
  <si>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</si>
  <si>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</si>
  <si>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</si>
  <si>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</si>
  <si>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</si>
  <si>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</si>
  <si>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</si>
  <si>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</si>
  <si>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</si>
  <si>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</si>
  <si>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</si>
  <si>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</si>
  <si>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</si>
  <si>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</si>
  <si>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</si>
  <si>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</si>
  <si>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</si>
  <si>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</si>
  <si>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</si>
  <si>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</si>
  <si>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</si>
  <si>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</si>
  <si>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</si>
  <si>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</si>
  <si>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</si>
  <si>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</si>
  <si>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</si>
  <si>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</si>
  <si>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</si>
  <si>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</si>
  <si>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</si>
  <si>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</si>
  <si>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</si>
  <si>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</si>
  <si>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</si>
  <si>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</si>
  <si>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</si>
  <si>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</si>
  <si>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</si>
  <si>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</si>
  <si>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</si>
  <si>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</si>
  <si>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</si>
  <si>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</si>
  <si>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</si>
  <si>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</si>
  <si>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</si>
  <si>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</si>
  <si>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</si>
  <si>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</si>
  <si>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</si>
  <si>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</si>
  <si>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</si>
  <si>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</si>
  <si>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</si>
  <si>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</si>
  <si>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</si>
  <si>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</si>
  <si>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</si>
  <si>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</si>
  <si>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</si>
  <si>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</si>
  <si>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</si>
  <si>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</si>
  <si>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</si>
  <si>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</si>
  <si>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</si>
  <si>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</si>
  <si>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</si>
  <si>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</si>
  <si>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</si>
  <si>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</si>
  <si>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</si>
  <si>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</si>
  <si>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</si>
  <si>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</si>
  <si>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</si>
  <si>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</si>
  <si>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</si>
  <si>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</si>
  <si>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</si>
  <si>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</si>
  <si>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</si>
  <si>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</si>
  <si>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</si>
  <si>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</si>
  <si>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</si>
  <si>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</si>
  <si>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</si>
  <si>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</si>
  <si>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</si>
  <si>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</si>
  <si>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</si>
  <si>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</si>
  <si>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</si>
  <si>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</si>
  <si>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</si>
  <si>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</si>
  <si>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</si>
  <si>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</si>
  <si>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</si>
  <si>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</si>
  <si>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</si>
  <si>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</si>
  <si>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</si>
  <si>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</si>
  <si>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</si>
  <si>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</si>
  <si>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</si>
  <si>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</si>
  <si>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</si>
  <si>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</si>
  <si>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</si>
  <si>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</si>
  <si>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</si>
  <si>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</si>
  <si>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</si>
  <si>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</si>
  <si>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</si>
  <si>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</si>
  <si>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</si>
  <si>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</si>
  <si>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</si>
  <si>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</si>
  <si>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</si>
  <si>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</si>
  <si>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</si>
  <si>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</si>
  <si>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</si>
  <si>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</si>
  <si>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</si>
  <si>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</si>
  <si>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</si>
  <si>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</si>
  <si>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</si>
  <si>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</si>
  <si>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</si>
  <si>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</si>
  <si>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</si>
  <si>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</si>
  <si>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</si>
  <si>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</si>
  <si>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</si>
  <si>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</si>
  <si>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</si>
  <si>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</si>
  <si>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</si>
  <si>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</si>
  <si>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</si>
  <si>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</si>
  <si>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</si>
  <si>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</si>
  <si>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</si>
  <si>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</si>
  <si>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</si>
  <si>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</si>
  <si>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</si>
  <si>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</si>
  <si>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</si>
  <si>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</si>
  <si>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</si>
  <si>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</si>
  <si>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</si>
  <si>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</si>
  <si>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</si>
  <si>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</si>
  <si>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</si>
  <si>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</si>
  <si>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</si>
  <si>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</si>
  <si>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</si>
  <si>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</si>
  <si>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</si>
  <si>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</si>
  <si>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</si>
  <si>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</si>
  <si>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</si>
  <si>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</si>
  <si>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</si>
  <si>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</si>
  <si>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</si>
  <si>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</si>
  <si>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</si>
  <si>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</si>
  <si>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</si>
  <si>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</si>
  <si>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</si>
  <si>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</si>
  <si>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</si>
  <si>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</si>
  <si>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</si>
  <si>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</si>
  <si>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</si>
  <si>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</si>
  <si>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</si>
  <si>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</si>
  <si>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</si>
  <si>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</si>
  <si>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</si>
  <si>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</si>
  <si>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</si>
  <si>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</si>
  <si>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</si>
  <si>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</si>
  <si>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</si>
  <si>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</si>
  <si>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</si>
  <si>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</si>
  <si>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</si>
  <si>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</si>
  <si>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</si>
  <si>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</si>
  <si>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</si>
  <si>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</si>
  <si>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</si>
  <si>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</si>
  <si>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</si>
  <si>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</si>
  <si>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</si>
  <si>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</si>
  <si>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</si>
  <si>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</si>
  <si>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</si>
  <si>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</si>
  <si>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</si>
  <si>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</si>
  <si>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</si>
  <si>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</si>
  <si>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</si>
  <si>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</si>
  <si>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</si>
  <si>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</si>
  <si>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</si>
  <si>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</si>
  <si>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</si>
  <si>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</si>
  <si>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</si>
  <si>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</si>
  <si>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</si>
  <si>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</si>
  <si>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</si>
  <si>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</si>
  <si>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</si>
  <si>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</si>
  <si>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</si>
  <si>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</si>
  <si>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</si>
  <si>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</si>
  <si>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</si>
  <si>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</si>
  <si>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</si>
  <si>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</si>
  <si>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</si>
  <si>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</si>
  <si>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</si>
  <si>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</si>
  <si>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</si>
  <si>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</si>
  <si>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</si>
  <si>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</si>
  <si>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</si>
  <si>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</si>
  <si>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</si>
  <si>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</si>
  <si>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</si>
  <si>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</si>
  <si>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</si>
  <si>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</si>
  <si>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</si>
  <si>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</si>
  <si>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</si>
  <si>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</si>
  <si>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</si>
  <si>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</si>
  <si>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</si>
  <si>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</si>
  <si>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</si>
  <si>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</si>
  <si>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</si>
  <si>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</si>
  <si>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</si>
  <si>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</si>
  <si>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</si>
  <si>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</si>
  <si>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</si>
  <si>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</si>
  <si>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</si>
  <si>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</si>
  <si>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</si>
  <si>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</si>
  <si>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</si>
  <si>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</si>
  <si>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</si>
  <si>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</si>
  <si>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</si>
  <si>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</si>
  <si>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</si>
  <si>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</si>
  <si>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</si>
  <si>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</si>
  <si>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</si>
  <si>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</si>
  <si>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</si>
  <si>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</si>
  <si>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</si>
  <si>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</si>
  <si>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</si>
  <si>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</si>
  <si>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</si>
  <si>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</si>
  <si>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</si>
  <si>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</si>
  <si>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</si>
  <si>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</si>
  <si>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</si>
  <si>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</si>
  <si>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</si>
  <si>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</si>
  <si>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</si>
  <si>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</si>
  <si>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</si>
  <si>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</si>
  <si>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</si>
  <si>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</si>
  <si>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</si>
  <si>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</si>
  <si>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</si>
  <si>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</si>
  <si>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</si>
  <si>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</si>
  <si>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</si>
  <si>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</si>
  <si>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</si>
  <si>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</si>
  <si>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</si>
  <si>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</si>
  <si>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</si>
  <si>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</si>
  <si>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</si>
  <si>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</si>
  <si>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</si>
  <si>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</si>
  <si>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</si>
  <si>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</si>
  <si>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</si>
  <si>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</si>
  <si>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</si>
  <si>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</si>
  <si>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</si>
  <si>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</si>
  <si>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</si>
  <si>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</si>
  <si>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</si>
  <si>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</si>
  <si>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</si>
  <si>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</si>
  <si>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</si>
  <si>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</si>
  <si>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</si>
  <si>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</si>
  <si>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</si>
  <si>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</si>
  <si>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</si>
  <si>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</si>
  <si>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</si>
  <si>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</si>
  <si>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</si>
  <si>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</si>
  <si>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</si>
  <si>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</si>
  <si>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</si>
  <si>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</si>
  <si>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</si>
  <si>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</si>
  <si>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</si>
  <si>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</si>
  <si>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</si>
  <si>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</si>
  <si>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</si>
  <si>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</si>
  <si>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</si>
  <si>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</si>
  <si>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</si>
  <si>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</si>
  <si>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</si>
  <si>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</si>
  <si>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</si>
  <si>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</si>
  <si>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</si>
  <si>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</si>
  <si>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</si>
  <si>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</si>
  <si>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</si>
  <si>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</si>
  <si>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</si>
  <si>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</si>
  <si>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</si>
  <si>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</si>
  <si>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</si>
  <si>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</si>
  <si>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</si>
  <si>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</si>
  <si>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</si>
  <si>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</si>
  <si>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</si>
  <si>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</si>
  <si>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</si>
  <si>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</si>
  <si>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</si>
  <si>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</si>
  <si>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</si>
  <si>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</si>
  <si>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</si>
  <si>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</si>
  <si>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</si>
  <si>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</si>
  <si>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</si>
  <si>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</si>
  <si>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</si>
  <si>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</si>
  <si>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</si>
  <si>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</si>
  <si>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</si>
  <si>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</si>
  <si>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</si>
  <si>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</si>
  <si>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</si>
  <si>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</si>
  <si>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</si>
  <si>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</si>
  <si>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</si>
  <si>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</si>
  <si>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</si>
  <si>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</si>
  <si>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</si>
  <si>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</si>
  <si>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</si>
  <si>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</si>
  <si>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</si>
  <si>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</si>
  <si>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</si>
  <si>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</si>
  <si>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</si>
  <si>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</si>
  <si>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</si>
  <si>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</si>
  <si>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</si>
  <si>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</si>
  <si>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</si>
  <si>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</si>
  <si>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</si>
  <si>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</si>
  <si>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</si>
  <si>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</si>
  <si>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</si>
  <si>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</si>
  <si>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</si>
  <si>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</si>
  <si>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</si>
  <si>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</si>
  <si>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</si>
  <si>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</si>
  <si>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</si>
  <si>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</si>
  <si>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</si>
  <si>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</si>
  <si>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</si>
  <si>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</si>
  <si>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</si>
  <si>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</si>
  <si>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</si>
  <si>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</si>
  <si>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</si>
  <si>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</si>
  <si>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</si>
  <si>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</si>
  <si>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</si>
  <si>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</si>
  <si>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</si>
  <si>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</si>
  <si>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</si>
  <si>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</si>
  <si>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</si>
  <si>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</si>
  <si>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</si>
  <si>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</si>
  <si>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</si>
  <si>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</si>
  <si>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</si>
  <si>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</si>
  <si>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</si>
  <si>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</si>
  <si>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</si>
  <si>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</si>
  <si>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</si>
  <si>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</si>
  <si>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</si>
  <si>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</si>
  <si>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</si>
  <si>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</si>
  <si>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</si>
  <si>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</si>
  <si>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</si>
  <si>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</si>
  <si>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</si>
  <si>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</si>
  <si>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</si>
  <si>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</si>
  <si>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</si>
  <si>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</si>
  <si>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</si>
  <si>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</si>
  <si>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</si>
  <si>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</si>
  <si>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</si>
  <si>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</si>
  <si>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</si>
  <si>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</si>
  <si>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</si>
  <si>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</si>
  <si>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</si>
  <si>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</si>
  <si>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</si>
  <si>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</si>
  <si>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</si>
  <si>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</si>
  <si>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</si>
  <si>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</si>
  <si>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</si>
  <si>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</si>
  <si>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</si>
  <si>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</si>
  <si>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</si>
  <si>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</si>
  <si>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</si>
  <si>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</si>
  <si>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</si>
  <si>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</si>
  <si>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</si>
  <si>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</si>
  <si>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</si>
  <si>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</si>
  <si>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</si>
  <si>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</si>
  <si>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</si>
  <si>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</si>
  <si>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</si>
  <si>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</si>
  <si>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</si>
  <si>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</si>
  <si>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</si>
  <si>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</si>
  <si>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</si>
  <si>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</si>
  <si>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</si>
  <si>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</si>
  <si>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</si>
  <si>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</si>
  <si>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</si>
  <si>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</si>
  <si>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</si>
  <si>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</si>
  <si>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</si>
  <si>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</si>
  <si>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</si>
  <si>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</si>
  <si>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</si>
  <si>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</si>
  <si>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</si>
  <si>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</si>
  <si>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</si>
  <si>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</si>
  <si>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</si>
  <si>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</si>
  <si>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</si>
  <si>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</si>
  <si>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</si>
  <si>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</si>
  <si>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</si>
  <si>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</si>
  <si>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</si>
  <si>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</si>
  <si>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</si>
  <si>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</si>
  <si>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</si>
  <si>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</si>
  <si>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</si>
  <si>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</si>
  <si>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</si>
  <si>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</si>
  <si>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</si>
  <si>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</si>
  <si>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</si>
  <si>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</si>
  <si>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</si>
  <si>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</si>
  <si>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</si>
  <si>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</si>
  <si>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</si>
  <si>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</si>
  <si>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</si>
  <si>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</si>
  <si>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</si>
  <si>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</si>
  <si>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</si>
  <si>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</si>
  <si>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</si>
  <si>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</si>
  <si>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</si>
  <si>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</si>
  <si>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</si>
  <si>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</si>
  <si>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</si>
  <si>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</si>
  <si>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</si>
  <si>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</si>
  <si>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</si>
  <si>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</si>
  <si>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</si>
  <si>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</si>
  <si>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</si>
  <si>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</si>
  <si>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</si>
  <si>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</si>
  <si>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</si>
  <si>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</si>
  <si>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</si>
  <si>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</si>
  <si>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</si>
  <si>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</si>
  <si>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</si>
  <si>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</si>
  <si>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</si>
  <si>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</si>
  <si>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</si>
  <si>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</si>
  <si>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</si>
  <si>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</si>
  <si>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</si>
  <si>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</si>
  <si>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</si>
  <si>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</si>
  <si>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</si>
  <si>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</si>
  <si>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</si>
  <si>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</si>
  <si>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</si>
  <si>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</si>
  <si>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</si>
  <si>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</si>
  <si>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</si>
  <si>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</si>
  <si>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</si>
  <si>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</si>
  <si>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</si>
  <si>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</si>
  <si>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</si>
  <si>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</si>
  <si>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</si>
  <si>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</si>
  <si>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</si>
  <si>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</si>
  <si>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</si>
  <si>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</si>
  <si>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</si>
  <si>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</si>
  <si>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</si>
  <si>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</si>
  <si>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</si>
  <si>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</si>
  <si>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</si>
  <si>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</si>
  <si>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</si>
  <si>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</si>
  <si>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</si>
  <si>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</si>
  <si>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</si>
  <si>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</si>
  <si>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</si>
  <si>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</si>
  <si>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</si>
  <si>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</si>
  <si>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</si>
  <si>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</si>
  <si>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</si>
  <si>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</si>
  <si>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</si>
  <si>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</si>
  <si>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</si>
  <si>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</si>
  <si>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</si>
  <si>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</si>
  <si>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</si>
  <si>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</si>
  <si>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</si>
  <si>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</si>
  <si>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</si>
  <si>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</si>
  <si>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</si>
  <si>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</si>
  <si>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</si>
  <si>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</si>
  <si>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</si>
  <si>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</si>
  <si>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</si>
  <si>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</si>
  <si>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</si>
  <si>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</si>
  <si>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</si>
  <si>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</si>
  <si>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</si>
  <si>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</si>
  <si>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</si>
  <si>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</si>
  <si>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</si>
  <si>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</si>
  <si>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</si>
  <si>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</si>
  <si>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</si>
  <si>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</si>
  <si>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</si>
  <si>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</si>
  <si>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</si>
  <si>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</si>
  <si>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</si>
  <si>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</si>
  <si>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</si>
  <si>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</si>
  <si>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</si>
  <si>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</si>
  <si>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</si>
  <si>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</si>
  <si>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</si>
  <si>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</si>
  <si>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</si>
  <si>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</si>
  <si>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</si>
  <si>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</si>
  <si>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</si>
  <si>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</si>
  <si>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</si>
  <si>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</si>
  <si>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</si>
  <si>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</si>
  <si>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</si>
  <si>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</si>
  <si>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</si>
  <si>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</si>
  <si>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</si>
  <si>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</si>
  <si>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</si>
  <si>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</si>
  <si>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</si>
  <si>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</si>
  <si>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</si>
  <si>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</si>
  <si>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</si>
  <si>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</si>
  <si>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</si>
  <si>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</si>
  <si>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</si>
  <si>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</si>
  <si>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</si>
  <si>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</si>
  <si>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</si>
  <si>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</si>
  <si>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</si>
  <si>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</si>
  <si>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</si>
  <si>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</si>
  <si>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</si>
  <si>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</si>
  <si>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</si>
  <si>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</si>
  <si>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</si>
  <si>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</si>
  <si>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</si>
  <si>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</si>
  <si>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</si>
  <si>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</si>
  <si>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</si>
  <si>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</si>
  <si>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</si>
  <si>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</si>
  <si>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</si>
  <si>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</si>
  <si>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</si>
  <si>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</si>
  <si>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</si>
  <si>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</si>
  <si>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</si>
  <si>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</si>
  <si>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</si>
  <si>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</si>
  <si>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</si>
  <si>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</si>
  <si>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</si>
  <si>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</si>
  <si>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</si>
  <si>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</si>
  <si>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</si>
  <si>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</si>
  <si>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</si>
  <si>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</si>
  <si>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</si>
  <si>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</si>
  <si>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</si>
  <si>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</si>
  <si>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</si>
  <si>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</si>
  <si>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</si>
  <si>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</si>
  <si>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</si>
  <si>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</si>
  <si>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</si>
  <si>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</si>
  <si>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</si>
  <si>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</si>
  <si>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</si>
  <si>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</si>
  <si>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</si>
  <si>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</si>
  <si>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</si>
  <si>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</si>
  <si>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</si>
  <si>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</si>
  <si>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</si>
  <si>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</si>
  <si>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</si>
  <si>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</si>
  <si>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</si>
  <si>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</si>
  <si>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</si>
  <si>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</si>
  <si>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</si>
  <si>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</si>
  <si>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</si>
  <si>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</si>
  <si>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</si>
  <si>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</si>
  <si>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</si>
  <si>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</si>
  <si>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</si>
  <si>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</si>
  <si>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</si>
  <si>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</si>
  <si>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</si>
  <si>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</si>
  <si>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</si>
  <si>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</si>
  <si>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</si>
  <si>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</si>
  <si>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</si>
  <si>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</si>
  <si>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</si>
  <si>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</si>
  <si>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</si>
  <si>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</si>
  <si>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</si>
  <si>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</si>
  <si>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</si>
  <si>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</si>
  <si>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</si>
  <si>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</si>
  <si>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</si>
  <si>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</si>
  <si>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</si>
  <si>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</si>
  <si>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</si>
  <si>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</si>
  <si>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</si>
  <si>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</si>
  <si>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</si>
  <si>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</si>
  <si>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</si>
  <si>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</si>
  <si>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</si>
  <si>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</si>
  <si>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</si>
  <si>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</si>
  <si>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</si>
  <si>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</si>
  <si>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</si>
  <si>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</si>
  <si>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</si>
  <si>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</si>
  <si>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</si>
  <si>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</si>
  <si>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</si>
  <si>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</si>
  <si>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</si>
  <si>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</si>
  <si>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</si>
  <si>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</si>
  <si>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</si>
  <si>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</si>
  <si>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</si>
  <si>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</si>
  <si>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</si>
  <si>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</si>
  <si>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</si>
  <si>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</si>
  <si>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</si>
  <si>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</si>
  <si>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</si>
  <si>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</si>
  <si>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</si>
  <si>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</si>
  <si>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</si>
  <si>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</si>
  <si>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</si>
  <si>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</si>
  <si>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</si>
  <si>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</si>
  <si>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</si>
  <si>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</si>
  <si>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</si>
  <si>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</si>
  <si>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</si>
  <si>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</si>
  <si>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</si>
  <si>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</si>
  <si>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</si>
  <si>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</si>
  <si>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</si>
  <si>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</si>
  <si>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</si>
  <si>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</si>
  <si>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</si>
  <si>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</si>
  <si>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</si>
  <si>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</si>
  <si>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</si>
  <si>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</si>
  <si>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</si>
  <si>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</si>
  <si>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</si>
  <si>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</si>
  <si>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</si>
  <si>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</si>
  <si>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</si>
  <si>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</si>
  <si>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</si>
  <si>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</si>
  <si>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</si>
  <si>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</si>
  <si>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</si>
  <si>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</si>
  <si>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</si>
  <si>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</si>
  <si>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</si>
  <si>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</si>
  <si>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</si>
  <si>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</si>
  <si>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</si>
  <si>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</si>
  <si>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</si>
  <si>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</si>
  <si>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</si>
  <si>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</si>
  <si>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</si>
  <si>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</si>
  <si>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</si>
  <si>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</si>
  <si>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</si>
  <si>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</si>
  <si>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</si>
  <si>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</si>
  <si>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</si>
  <si>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</si>
  <si>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</si>
  <si>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</si>
  <si>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</si>
  <si>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</si>
  <si>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</si>
  <si>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</si>
  <si>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</si>
  <si>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</si>
  <si>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</si>
  <si>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</si>
  <si>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</si>
  <si>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</si>
  <si>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</si>
  <si>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</si>
  <si>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</si>
  <si>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</si>
  <si>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</si>
  <si>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</si>
  <si>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</si>
  <si>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</si>
  <si>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</si>
  <si>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</si>
  <si>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</si>
  <si>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</si>
  <si>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</si>
  <si>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</si>
  <si>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</si>
  <si>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</si>
  <si>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</si>
  <si>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</si>
  <si>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</si>
  <si>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</si>
  <si>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</si>
  <si>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</si>
  <si>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</si>
  <si>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</si>
  <si>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</si>
  <si>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</si>
  <si>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</si>
  <si>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</si>
  <si>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</si>
  <si>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</si>
  <si>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</si>
  <si>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</si>
  <si>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</si>
  <si>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</si>
  <si>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</si>
  <si>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</si>
  <si>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</si>
  <si>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</si>
  <si>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</si>
  <si>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</si>
  <si>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</si>
  <si>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</si>
  <si>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</si>
  <si>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</si>
  <si>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</si>
  <si>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</si>
  <si>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</si>
  <si>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</si>
  <si>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</si>
  <si>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</si>
  <si>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</si>
  <si>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</si>
  <si>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</si>
  <si>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</si>
  <si>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</si>
  <si>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</si>
  <si>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</si>
  <si>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</si>
  <si>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</si>
  <si>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</si>
  <si>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</si>
  <si>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</si>
  <si>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</si>
  <si>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</si>
  <si>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</si>
  <si>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</si>
  <si>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</si>
  <si>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</si>
  <si>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</si>
  <si>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</si>
  <si>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</si>
  <si>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</si>
  <si>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</si>
  <si>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</si>
  <si>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</si>
  <si>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</si>
  <si>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</si>
  <si>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</si>
  <si>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</si>
  <si>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</si>
  <si>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</si>
  <si>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</si>
  <si>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</si>
  <si>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</si>
  <si>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</si>
  <si>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</si>
  <si>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</si>
  <si>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</si>
  <si>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</si>
  <si>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</si>
  <si>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</si>
  <si>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</si>
  <si>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</si>
  <si>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</si>
  <si>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</si>
  <si>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</si>
  <si>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</si>
  <si>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</si>
  <si>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</si>
  <si>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</si>
  <si>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</si>
  <si>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</si>
  <si>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</si>
  <si>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</si>
  <si>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</si>
  <si>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</si>
  <si>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</si>
  <si>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</si>
  <si>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</si>
  <si>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</si>
  <si>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</si>
  <si>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</si>
  <si>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</si>
  <si>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</si>
  <si>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</si>
  <si>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</si>
  <si>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</si>
  <si>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</si>
  <si>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</si>
  <si>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</si>
  <si>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</si>
  <si>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</si>
  <si>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</si>
  <si>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</si>
  <si>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</si>
  <si>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</si>
  <si>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</si>
  <si>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</si>
  <si>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</si>
  <si>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</si>
  <si>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</si>
  <si>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</si>
  <si>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</si>
  <si>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</si>
  <si>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</si>
  <si>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</si>
  <si>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</si>
  <si>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</si>
  <si>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</si>
  <si>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</si>
  <si>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</si>
  <si>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</si>
  <si>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</si>
  <si>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</si>
  <si>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</si>
  <si>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</si>
  <si>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</si>
  <si>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</si>
  <si>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</si>
  <si>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</si>
  <si>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</si>
  <si>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</si>
  <si>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</si>
  <si>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</si>
  <si>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</si>
  <si>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</si>
  <si>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</si>
  <si>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</si>
  <si>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</si>
  <si>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</si>
  <si>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</si>
  <si>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</si>
  <si>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</si>
  <si>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</si>
  <si>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</si>
  <si>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</si>
  <si>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</si>
  <si>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</si>
  <si>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</si>
  <si>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</si>
  <si>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</si>
  <si>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</si>
  <si>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</si>
  <si>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</si>
  <si>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</si>
  <si>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</si>
  <si>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</si>
  <si>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</si>
  <si>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</si>
  <si>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</si>
  <si>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</si>
  <si>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</si>
  <si>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</si>
  <si>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</si>
  <si>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</si>
  <si>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</si>
  <si>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</si>
  <si>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</si>
  <si>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</si>
  <si>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</si>
  <si>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</si>
  <si>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</si>
  <si>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</si>
  <si>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</si>
  <si>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</si>
  <si>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</si>
  <si>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</si>
  <si>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</si>
  <si>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</si>
  <si>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</si>
  <si>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</si>
  <si>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</si>
  <si>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</si>
  <si>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</si>
  <si>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</si>
  <si>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</si>
  <si>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</si>
  <si>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</si>
  <si>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</si>
  <si>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</si>
  <si>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</si>
  <si>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</si>
  <si>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</si>
  <si>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</si>
  <si>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</si>
  <si>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</si>
  <si>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</si>
  <si>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</si>
  <si>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</si>
  <si>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</si>
  <si>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</si>
  <si>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</si>
  <si>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</si>
  <si>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</si>
  <si>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</si>
  <si>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</si>
  <si>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</si>
  <si>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</si>
  <si>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</si>
  <si>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</si>
  <si>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</si>
  <si>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</si>
  <si>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</si>
  <si>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</si>
  <si>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</si>
  <si>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</si>
  <si>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</si>
  <si>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</si>
  <si>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</si>
  <si>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</si>
  <si>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</si>
  <si>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</si>
  <si>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</si>
  <si>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</si>
  <si>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</si>
  <si>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</si>
  <si>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</si>
  <si>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</si>
  <si>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</si>
  <si>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</si>
  <si>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</si>
  <si>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</si>
  <si>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</si>
  <si>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</si>
  <si>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</si>
  <si>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</si>
  <si>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</si>
  <si>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</si>
  <si>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</si>
  <si>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</si>
  <si>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</si>
  <si>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</si>
  <si>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</si>
  <si>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</si>
  <si>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</si>
  <si>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</si>
  <si>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</si>
  <si>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</si>
  <si>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</si>
  <si>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</si>
  <si>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</si>
  <si>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</si>
  <si>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</si>
  <si>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</si>
  <si>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</si>
  <si>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</si>
  <si>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</si>
  <si>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</si>
  <si>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</si>
  <si>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</si>
  <si>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</si>
  <si>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</si>
  <si>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</si>
  <si>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</si>
  <si>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</si>
  <si>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</si>
  <si>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</si>
  <si>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</si>
  <si>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</si>
  <si>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</si>
  <si>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</si>
  <si>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</si>
  <si>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</si>
  <si>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</si>
  <si>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</si>
  <si>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</si>
  <si>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</si>
  <si>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</si>
  <si>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</si>
  <si>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</si>
  <si>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</si>
  <si>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</si>
  <si>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</si>
  <si>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</si>
  <si>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</si>
  <si>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</si>
  <si>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</si>
  <si>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</si>
  <si>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</si>
  <si>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</si>
  <si>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</si>
  <si>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</si>
  <si>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</si>
  <si>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</si>
  <si>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</si>
  <si>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</si>
  <si>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</si>
  <si>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</si>
  <si>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</si>
  <si>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</si>
  <si>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</si>
  <si>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</si>
  <si>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</si>
  <si>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</si>
  <si>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</si>
  <si>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</si>
  <si>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</si>
  <si>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</si>
  <si>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</si>
  <si>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</si>
  <si>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</si>
  <si>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</si>
  <si>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</si>
  <si>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</si>
  <si>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</si>
  <si>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</si>
  <si>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</si>
  <si>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</si>
  <si>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</si>
  <si>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</si>
  <si>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</si>
  <si>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</si>
  <si>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</si>
  <si>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</si>
  <si>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</si>
  <si>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</si>
  <si>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</si>
  <si>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</si>
  <si>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</si>
  <si>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</si>
  <si>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</si>
  <si>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</si>
  <si>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</si>
  <si>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</si>
  <si>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</si>
  <si>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</si>
  <si>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</si>
  <si>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</si>
  <si>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</si>
  <si>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</si>
  <si>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</si>
  <si>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</si>
  <si>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</si>
  <si>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</si>
  <si>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</si>
  <si>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</si>
  <si>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</si>
  <si>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</si>
  <si>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</si>
  <si>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</si>
  <si>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</si>
  <si>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</si>
  <si>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</si>
  <si>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</si>
  <si>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</si>
  <si>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</si>
  <si>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</si>
  <si>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</si>
  <si>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</si>
  <si>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</si>
  <si>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</si>
  <si>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</si>
  <si>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</si>
  <si>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</si>
  <si>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</si>
  <si>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</si>
  <si>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</si>
  <si>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</si>
  <si>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</si>
  <si>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</si>
  <si>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</si>
  <si>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</si>
  <si>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</si>
  <si>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</si>
  <si>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</si>
  <si>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</si>
  <si>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</si>
  <si>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</si>
  <si>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</si>
  <si>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</si>
  <si>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</si>
  <si>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</si>
  <si>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</si>
  <si>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</si>
  <si>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</si>
  <si>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</si>
  <si>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</si>
  <si>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</si>
  <si>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</si>
  <si>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</si>
  <si>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</si>
  <si>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</si>
  <si>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</si>
  <si>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</si>
  <si>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</si>
  <si>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</si>
  <si>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</si>
  <si>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</si>
  <si>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</si>
  <si>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</si>
  <si>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</si>
  <si>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</si>
  <si>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</si>
  <si>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</si>
  <si>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</si>
  <si>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</si>
  <si>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</si>
  <si>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</si>
  <si>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</si>
  <si>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</si>
  <si>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</si>
  <si>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</si>
  <si>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</si>
  <si>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</si>
  <si>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</si>
  <si>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</si>
  <si>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</si>
  <si>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</si>
  <si>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</si>
  <si>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</si>
  <si>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</si>
  <si>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</si>
  <si>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</si>
  <si>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</si>
  <si>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</si>
  <si>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</si>
  <si>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</si>
  <si>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</si>
  <si>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</si>
  <si>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</si>
  <si>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</si>
  <si>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</si>
  <si>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</si>
  <si>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</si>
  <si>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</si>
  <si>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</si>
  <si>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</si>
  <si>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</si>
  <si>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</si>
  <si>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</si>
  <si>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</si>
  <si>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</si>
  <si>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</si>
  <si>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</si>
  <si>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</si>
  <si>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</si>
  <si>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</si>
  <si>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</si>
  <si>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</si>
  <si>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</si>
  <si>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</si>
  <si>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</si>
  <si>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</si>
  <si>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</si>
  <si>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</si>
  <si>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</si>
  <si>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</si>
  <si>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</si>
  <si>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</si>
  <si>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</si>
  <si>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</si>
  <si>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</si>
  <si>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</si>
  <si>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</si>
  <si>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</si>
  <si>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</si>
  <si>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</si>
  <si>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</si>
  <si>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</si>
  <si>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</si>
  <si>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</si>
  <si>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</si>
  <si>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</si>
  <si>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</si>
  <si>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</si>
  <si>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</si>
  <si>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</si>
  <si>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</si>
  <si>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</si>
  <si>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</si>
  <si>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</si>
  <si>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</si>
  <si>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</si>
  <si>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</si>
  <si>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</si>
  <si>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</si>
  <si>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</si>
  <si>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</si>
  <si>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</si>
  <si>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</si>
  <si>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</si>
  <si>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</si>
  <si>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</si>
  <si>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</si>
  <si>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</si>
  <si>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</si>
  <si>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</si>
  <si>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</si>
  <si>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</si>
  <si>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</si>
  <si>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</si>
  <si>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</si>
  <si>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</si>
  <si>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</si>
  <si>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</si>
  <si>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</si>
  <si>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</si>
  <si>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</si>
  <si>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</si>
  <si>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</si>
  <si>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</si>
  <si>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</si>
  <si>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</si>
  <si>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</si>
  <si>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</si>
  <si>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</si>
  <si>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</si>
  <si>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</si>
  <si>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</si>
  <si>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</si>
  <si>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</si>
  <si>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</si>
  <si>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</si>
  <si>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</si>
  <si>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</si>
  <si>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</si>
  <si>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</si>
  <si>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</si>
  <si>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</si>
  <si>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</si>
  <si>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</si>
  <si>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</si>
  <si>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</si>
  <si>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</si>
  <si>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</si>
  <si>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</si>
  <si>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</si>
  <si>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</si>
  <si>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</si>
  <si>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</si>
  <si>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</si>
  <si>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</si>
  <si>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</si>
  <si>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</si>
  <si>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</si>
  <si>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</si>
  <si>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</si>
  <si>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</si>
  <si>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</si>
  <si>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</si>
  <si>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</si>
  <si>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</si>
  <si>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</si>
  <si>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</si>
  <si>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</si>
  <si>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</si>
  <si>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</si>
  <si>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</si>
  <si>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</si>
  <si>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</si>
  <si>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</si>
  <si>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</si>
  <si>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</si>
  <si>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</si>
  <si>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</si>
  <si>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</si>
  <si>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</si>
  <si>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</si>
  <si>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</si>
  <si>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</si>
  <si>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</si>
  <si>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</si>
  <si>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</si>
  <si>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</si>
  <si>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</si>
  <si>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</si>
  <si>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</si>
  <si>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</si>
  <si>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</si>
  <si>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</si>
  <si>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</si>
  <si>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</si>
  <si>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</si>
  <si>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</si>
  <si>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</si>
  <si>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</si>
  <si>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</si>
  <si>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</si>
  <si>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</si>
  <si>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</si>
  <si>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</si>
  <si>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</si>
  <si>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</si>
  <si>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</si>
  <si>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</si>
  <si>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</si>
  <si>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</si>
  <si>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</si>
  <si>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</si>
  <si>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</si>
  <si>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</si>
  <si>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</si>
  <si>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</si>
  <si>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</si>
  <si>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</si>
  <si>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</si>
  <si>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</si>
  <si>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</si>
  <si>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</si>
  <si>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</si>
  <si>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</si>
  <si>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</si>
  <si>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</si>
  <si>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</si>
  <si>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</si>
  <si>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</si>
  <si>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</si>
  <si>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</si>
  <si>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</si>
  <si>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</si>
  <si>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</si>
  <si>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</si>
  <si>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</si>
  <si>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</si>
  <si>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</si>
  <si>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</si>
  <si>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</si>
  <si>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</si>
  <si>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</si>
  <si>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</si>
  <si>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</si>
  <si>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</si>
  <si>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</si>
  <si>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</si>
  <si>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</si>
  <si>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</si>
  <si>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</si>
  <si>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</si>
  <si>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</si>
  <si>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</si>
  <si>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</si>
  <si>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</si>
  <si>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</si>
  <si>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</si>
  <si>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</si>
  <si>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</si>
  <si>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</si>
  <si>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</si>
  <si>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</si>
  <si>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</si>
  <si>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</si>
  <si>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</si>
  <si>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</si>
  <si>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</si>
  <si>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</si>
  <si>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</si>
  <si>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</si>
  <si>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</si>
  <si>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</si>
  <si>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</si>
  <si>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</si>
  <si>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</si>
  <si>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</si>
  <si>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</si>
  <si>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</si>
  <si>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</si>
  <si>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</si>
  <si>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</si>
  <si>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</si>
  <si>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</si>
  <si>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</si>
  <si>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</si>
  <si>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</si>
  <si>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</si>
  <si>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</si>
  <si>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</si>
  <si>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</si>
  <si>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</si>
  <si>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</si>
  <si>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</si>
  <si>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</si>
  <si>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</si>
  <si>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</si>
  <si>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</si>
  <si>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</si>
  <si>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</si>
  <si>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</si>
  <si>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</si>
  <si>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</si>
  <si>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</si>
  <si>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</si>
  <si>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</si>
  <si>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</si>
  <si>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</si>
  <si>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</si>
  <si>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</si>
  <si>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</si>
  <si>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</si>
  <si>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</si>
  <si>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</si>
  <si>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</si>
  <si>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</si>
  <si>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</si>
  <si>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</si>
  <si>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</si>
  <si>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</si>
  <si>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</si>
  <si>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</si>
  <si>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</si>
  <si>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</si>
  <si>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</si>
  <si>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</si>
  <si>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</si>
  <si>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</si>
  <si>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</si>
  <si>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</si>
  <si>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</si>
  <si>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</si>
  <si>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</si>
  <si>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</si>
  <si>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</si>
  <si>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</si>
  <si>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</si>
  <si>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</si>
  <si>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</si>
  <si>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</si>
  <si>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</si>
  <si>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</si>
  <si>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</si>
  <si>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</si>
  <si>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</si>
  <si>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</si>
  <si>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</si>
  <si>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</si>
  <si>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</si>
  <si>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</si>
  <si>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</si>
  <si>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</si>
  <si>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</si>
  <si>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</si>
  <si>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</si>
  <si>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</si>
  <si>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</si>
  <si>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</si>
  <si>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</si>
  <si>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</si>
  <si>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</si>
  <si>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</si>
  <si>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</si>
  <si>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</si>
  <si>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</si>
  <si>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</si>
  <si>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</si>
  <si>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</si>
  <si>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</si>
  <si>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</si>
  <si>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</si>
  <si>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</si>
  <si>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</si>
  <si>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</si>
  <si>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</si>
  <si>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</si>
  <si>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</si>
  <si>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</si>
  <si>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</si>
  <si>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</si>
  <si>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</si>
  <si>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</si>
  <si>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</si>
  <si>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</si>
  <si>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</si>
  <si>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</si>
  <si>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</si>
  <si>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</si>
  <si>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</si>
  <si>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</si>
  <si>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</si>
  <si>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</si>
  <si>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</si>
  <si>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</si>
  <si>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</si>
  <si>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</si>
  <si>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</si>
  <si>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</si>
  <si>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</si>
  <si>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</si>
  <si>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</si>
  <si>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</si>
  <si>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</si>
  <si>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</si>
  <si>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</si>
  <si>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</si>
  <si>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</si>
  <si>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</si>
  <si>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</si>
  <si>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</si>
  <si>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</si>
  <si>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</si>
  <si>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</si>
  <si>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</si>
  <si>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</si>
  <si>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</si>
  <si>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</si>
  <si>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</si>
  <si>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</si>
  <si>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</si>
  <si>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</si>
  <si>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</si>
  <si>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</si>
  <si>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</si>
  <si>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</si>
  <si>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</si>
  <si>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</si>
  <si>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</si>
  <si>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</si>
  <si>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</si>
  <si>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</si>
  <si>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</si>
  <si>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</si>
  <si>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</si>
  <si>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</si>
  <si>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</si>
  <si>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</si>
  <si>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</si>
  <si>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</si>
  <si>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</si>
  <si>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</si>
  <si>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</si>
  <si>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</si>
  <si>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</si>
  <si>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</si>
  <si>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</si>
  <si>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</si>
  <si>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</si>
  <si>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</si>
  <si>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</si>
  <si>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</si>
  <si>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</si>
  <si>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</si>
  <si>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</si>
  <si>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</si>
  <si>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</si>
  <si>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</si>
  <si>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</si>
  <si>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</si>
  <si>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</si>
  <si>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</si>
  <si>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</si>
  <si>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</si>
  <si>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</si>
  <si>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</si>
  <si>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</si>
  <si>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</si>
  <si>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</si>
  <si>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</si>
  <si>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</si>
  <si>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</si>
  <si>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</si>
  <si>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</si>
  <si>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</si>
  <si>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</si>
  <si>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</si>
  <si>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</si>
  <si>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</si>
  <si>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</si>
  <si>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</si>
  <si>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</si>
  <si>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</si>
  <si>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</si>
  <si>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</si>
  <si>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</si>
  <si>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</si>
  <si>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</si>
  <si>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</si>
  <si>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</si>
  <si>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</si>
  <si>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</si>
  <si>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</si>
  <si>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</si>
  <si>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</si>
  <si>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</si>
  <si>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</si>
  <si>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</si>
  <si>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</si>
  <si>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</si>
  <si>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</si>
  <si>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</si>
  <si>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</si>
  <si>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</si>
  <si>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</si>
  <si>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</si>
  <si>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</si>
  <si>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</si>
  <si>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</si>
  <si>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</si>
  <si>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</si>
  <si>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</si>
  <si>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</si>
  <si>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</si>
  <si>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</si>
  <si>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</si>
  <si>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</si>
  <si>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</si>
  <si>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</si>
  <si>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</si>
  <si>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</si>
  <si>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</si>
  <si>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</si>
  <si>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</si>
  <si>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</si>
  <si>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</si>
  <si>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</si>
  <si>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</si>
  <si>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</si>
  <si>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</si>
  <si>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</si>
  <si>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</si>
  <si>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</si>
  <si>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</si>
  <si>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</si>
  <si>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</si>
  <si>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</si>
  <si>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</si>
  <si>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</si>
  <si>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</si>
  <si>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</si>
  <si>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</si>
  <si>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</si>
  <si>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</si>
  <si>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</si>
  <si>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</si>
  <si>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</si>
  <si>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</si>
  <si>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</si>
  <si>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</si>
  <si>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</si>
  <si>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</si>
  <si>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</si>
  <si>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</si>
  <si>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</si>
  <si>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</si>
  <si>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</si>
  <si>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</si>
  <si>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</si>
  <si>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</si>
  <si>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</si>
  <si>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</si>
  <si>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</si>
  <si>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</si>
  <si>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</si>
  <si>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</si>
  <si>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</si>
  <si>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</si>
  <si>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</si>
  <si>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</si>
  <si>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</si>
  <si>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</si>
  <si>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</si>
  <si>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</si>
  <si>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</si>
  <si>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</si>
  <si>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</si>
  <si>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</si>
  <si>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</si>
  <si>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</si>
  <si>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</si>
  <si>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</si>
  <si>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</si>
  <si>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</si>
  <si>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</si>
  <si>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</si>
  <si>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</si>
  <si>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</si>
  <si>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</si>
  <si>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</si>
  <si>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</si>
  <si>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</si>
  <si>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</si>
  <si>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</si>
  <si>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</si>
  <si>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</si>
  <si>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</si>
  <si>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</si>
  <si>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</si>
  <si>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</si>
  <si>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</si>
  <si>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</si>
  <si>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</si>
  <si>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</si>
  <si>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</si>
  <si>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</si>
  <si>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</si>
  <si>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</si>
  <si>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</si>
  <si>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</si>
  <si>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</si>
  <si>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</si>
  <si>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</si>
  <si>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</si>
  <si>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</si>
  <si>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</si>
  <si>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</si>
  <si>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</si>
  <si>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</si>
  <si>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</si>
  <si>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</si>
  <si>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</si>
  <si>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</si>
  <si>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</si>
  <si>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</si>
  <si>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</si>
  <si>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</si>
  <si>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</si>
  <si>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</si>
  <si>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</si>
  <si>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</si>
  <si>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</si>
  <si>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</si>
  <si>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</si>
  <si>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</si>
  <si>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</si>
  <si>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</si>
  <si>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</si>
  <si>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</si>
  <si>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</si>
  <si>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</si>
  <si>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</si>
  <si>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</si>
  <si>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</si>
  <si>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</si>
  <si>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</si>
  <si>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</si>
  <si>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</si>
  <si>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</si>
  <si>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</si>
  <si>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</si>
  <si>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</si>
  <si>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</si>
  <si>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</si>
  <si>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</si>
  <si>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</si>
  <si>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</si>
  <si>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</si>
  <si>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</si>
  <si>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</si>
  <si>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</si>
  <si>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</si>
  <si>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</si>
  <si>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</si>
  <si>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</si>
  <si>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</si>
  <si>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</si>
  <si>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</si>
  <si>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</si>
  <si>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</si>
  <si>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</si>
  <si>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</si>
  <si>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</si>
  <si>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</si>
  <si>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</si>
  <si>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</si>
  <si>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</si>
  <si>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</si>
  <si>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</si>
  <si>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</si>
  <si>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</si>
  <si>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</si>
  <si>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</si>
  <si>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</si>
  <si>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</si>
  <si>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</si>
  <si>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</si>
  <si>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</si>
  <si>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</si>
  <si>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</si>
  <si>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</si>
  <si>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</si>
  <si>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</si>
  <si>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</si>
  <si>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</si>
  <si>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</si>
  <si>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</si>
  <si>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</si>
  <si>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</si>
  <si>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</si>
  <si>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</si>
  <si>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</si>
  <si>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</si>
  <si>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</si>
  <si>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</si>
  <si>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</si>
  <si>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</si>
  <si>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</si>
  <si>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</si>
  <si>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</si>
  <si>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</si>
  <si>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</si>
  <si>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</si>
  <si>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</si>
  <si>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</si>
  <si>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</si>
  <si>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</si>
  <si>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</si>
  <si>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</si>
  <si>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</si>
  <si>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</si>
  <si>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</si>
  <si>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</si>
  <si>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</si>
  <si>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</si>
  <si>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</si>
  <si>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</si>
  <si>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</si>
  <si>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</si>
  <si>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</si>
  <si>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</si>
  <si>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</si>
  <si>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</si>
  <si>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</si>
  <si>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</si>
  <si>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</si>
  <si>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</si>
  <si>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</si>
  <si>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</si>
  <si>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</si>
  <si>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</si>
  <si>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</si>
  <si>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</si>
  <si>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</si>
  <si>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</si>
  <si>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</si>
  <si>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</si>
  <si>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</si>
  <si>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</si>
  <si>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</si>
  <si>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</si>
  <si>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</si>
  <si>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</si>
  <si>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</si>
  <si>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</si>
  <si>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</si>
  <si>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</si>
  <si>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</si>
  <si>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</si>
  <si>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</si>
  <si>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</si>
  <si>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</si>
  <si>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</si>
  <si>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</si>
  <si>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</si>
  <si>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</si>
  <si>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</si>
  <si>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</si>
  <si>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</si>
  <si>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</si>
  <si>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</si>
  <si>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</si>
  <si>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</si>
  <si>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</si>
  <si>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</si>
  <si>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</si>
  <si>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</si>
  <si>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</si>
  <si>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</si>
  <si>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</si>
  <si>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</si>
  <si>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</si>
  <si>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</si>
  <si>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</si>
  <si>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</si>
  <si>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</si>
  <si>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</si>
  <si>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</si>
  <si>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</si>
  <si>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</si>
  <si>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</si>
  <si>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</si>
  <si>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</si>
  <si>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</si>
  <si>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</si>
  <si>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</si>
  <si>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</si>
  <si>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</si>
  <si>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</si>
  <si>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</si>
  <si>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</si>
  <si>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</si>
  <si>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</si>
  <si>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</si>
  <si>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</si>
  <si>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</si>
  <si>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</si>
  <si>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</si>
  <si>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</si>
  <si>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</si>
  <si>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</si>
  <si>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</si>
  <si>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</si>
  <si>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</si>
  <si>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</si>
  <si>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</si>
  <si>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</si>
  <si>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</si>
  <si>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</si>
  <si>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</si>
  <si>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</si>
  <si>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</si>
  <si>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</si>
  <si>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</si>
  <si>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</si>
  <si>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</si>
  <si>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</si>
  <si>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</si>
  <si>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</si>
  <si>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</si>
  <si>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</si>
  <si>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</si>
  <si>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</si>
  <si>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</si>
  <si>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</si>
  <si>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</si>
  <si>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</si>
  <si>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</si>
  <si>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</si>
  <si>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</si>
  <si>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</si>
  <si>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</si>
  <si>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</si>
  <si>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</si>
  <si>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</si>
  <si>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</si>
  <si>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</si>
  <si>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</si>
  <si>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</si>
  <si>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</si>
  <si>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</si>
  <si>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</si>
  <si>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</si>
  <si>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</si>
  <si>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</si>
  <si>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</si>
  <si>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</si>
  <si>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</si>
  <si>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</si>
  <si>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</si>
  <si>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</si>
  <si>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</si>
  <si>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</si>
  <si>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</si>
  <si>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</si>
  <si>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</si>
  <si>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</si>
  <si>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</si>
  <si>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</si>
  <si>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</si>
  <si>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</si>
  <si>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</si>
  <si>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</si>
  <si>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</si>
  <si>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</si>
  <si>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</si>
  <si>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</si>
  <si>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</si>
  <si>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</si>
  <si>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</si>
  <si>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</si>
  <si>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</si>
  <si>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</si>
  <si>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</si>
  <si>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</si>
  <si>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</si>
  <si>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</si>
  <si>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</si>
  <si>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</si>
  <si>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</si>
  <si>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</si>
  <si>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</si>
  <si>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</si>
  <si>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</si>
  <si>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</si>
  <si>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</si>
  <si>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</si>
  <si>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</si>
  <si>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</si>
  <si>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</si>
  <si>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</si>
  <si>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</si>
  <si>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</si>
  <si>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</si>
  <si>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</si>
  <si>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</si>
  <si>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</si>
  <si>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</si>
  <si>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</si>
  <si>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</si>
  <si>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</si>
  <si>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</si>
  <si>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</si>
  <si>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</si>
  <si>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</si>
  <si>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</si>
  <si>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</si>
  <si>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</si>
  <si>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</si>
  <si>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</si>
  <si>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</si>
  <si>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</si>
  <si>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</si>
  <si>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</si>
  <si>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</si>
  <si>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</si>
  <si>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</si>
  <si>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</si>
  <si>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</si>
  <si>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</si>
  <si>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</si>
  <si>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</si>
  <si>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</si>
  <si>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</si>
  <si>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</si>
  <si>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</si>
  <si>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</si>
  <si>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</si>
  <si>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</si>
  <si>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</si>
  <si>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</si>
  <si>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</si>
  <si>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</si>
  <si>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</si>
  <si>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</si>
  <si>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</si>
  <si>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</si>
  <si>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</si>
  <si>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</si>
  <si>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</si>
  <si>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</si>
  <si>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</si>
  <si>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</si>
  <si>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</si>
  <si>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</si>
  <si>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</si>
  <si>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</si>
  <si>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</si>
  <si>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</si>
  <si>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</si>
  <si>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</si>
  <si>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</si>
  <si>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</si>
  <si>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</si>
  <si>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</si>
  <si>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</si>
  <si>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</si>
  <si>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</si>
  <si>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</si>
  <si>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</si>
  <si>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</si>
  <si>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</si>
  <si>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</si>
  <si>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</si>
  <si>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</si>
  <si>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</si>
  <si>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</si>
  <si>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</si>
  <si>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</si>
  <si>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</si>
  <si>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</si>
  <si>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</si>
  <si>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</si>
  <si>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</si>
  <si>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</si>
  <si>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</si>
  <si>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</si>
  <si>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</si>
  <si>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</si>
  <si>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</si>
  <si>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</si>
  <si>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</si>
  <si>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</si>
  <si>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</si>
  <si>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</si>
  <si>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</si>
  <si>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</si>
  <si>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</si>
  <si>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</si>
  <si>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</si>
  <si>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</si>
  <si>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</si>
  <si>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</si>
  <si>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</si>
  <si>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</si>
  <si>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</si>
  <si>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</si>
  <si>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</si>
  <si>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</si>
  <si>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</si>
  <si>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</si>
  <si>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</si>
  <si>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</si>
  <si>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</si>
  <si>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</si>
  <si>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</si>
  <si>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</si>
  <si>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</si>
  <si>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</si>
  <si>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</si>
  <si>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</si>
  <si>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</si>
  <si>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</si>
  <si>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</si>
  <si>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</si>
  <si>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</si>
  <si>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</si>
  <si>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</si>
  <si>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</si>
  <si>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</si>
  <si>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</si>
  <si>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</si>
  <si>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</si>
  <si>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</si>
  <si>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</si>
  <si>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</si>
  <si>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</si>
  <si>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</si>
  <si>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</si>
  <si>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</si>
  <si>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</si>
  <si>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</si>
  <si>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</si>
  <si>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</si>
  <si>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</si>
  <si>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</si>
  <si>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</si>
  <si>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</si>
  <si>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</si>
  <si>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</si>
  <si>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</si>
  <si>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</si>
  <si>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</si>
  <si>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</si>
  <si>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</si>
  <si>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</si>
  <si>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</si>
  <si>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</si>
  <si>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</si>
  <si>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</si>
  <si>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</si>
  <si>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</si>
  <si>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</si>
  <si>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</si>
  <si>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</si>
  <si>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</si>
  <si>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</si>
  <si>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</si>
  <si>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</si>
  <si>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</si>
  <si>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</si>
  <si>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</si>
  <si>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</si>
  <si>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</si>
  <si>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</si>
  <si>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</si>
  <si>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</si>
  <si>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</si>
  <si>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</si>
  <si>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</si>
  <si>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</si>
  <si>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</si>
  <si>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</si>
  <si>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</si>
  <si>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</si>
  <si>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</si>
  <si>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</si>
  <si>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</si>
  <si>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</si>
  <si>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</si>
  <si>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</si>
  <si>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</si>
  <si>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</si>
  <si>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</si>
  <si>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</si>
  <si>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</si>
  <si>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</si>
  <si>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</si>
  <si>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</si>
  <si>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</si>
  <si>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</si>
  <si>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</si>
  <si>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</si>
  <si>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</si>
  <si>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</si>
  <si>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</si>
  <si>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</si>
  <si>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</si>
  <si>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</si>
  <si>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</si>
  <si>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</si>
  <si>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</si>
  <si>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</si>
  <si>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</si>
  <si>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</si>
  <si>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</si>
  <si>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</si>
  <si>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</si>
  <si>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</si>
  <si>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</si>
  <si>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</si>
  <si>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</si>
  <si>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</si>
  <si>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</si>
  <si>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</si>
  <si>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</si>
  <si>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</si>
  <si>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</si>
  <si>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</si>
  <si>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</si>
  <si>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</si>
  <si>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</si>
  <si>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</si>
  <si>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</si>
  <si>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</si>
  <si>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</si>
  <si>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</si>
  <si>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</si>
  <si>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</si>
  <si>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</si>
  <si>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</si>
  <si>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</si>
  <si>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</si>
  <si>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</si>
  <si>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</si>
  <si>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</si>
  <si>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</si>
  <si>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</si>
  <si>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</si>
  <si>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</si>
  <si>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</si>
  <si>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</si>
  <si>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</si>
  <si>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</si>
  <si>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</si>
  <si>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</si>
  <si>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</si>
  <si>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</si>
  <si>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</si>
  <si>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</si>
  <si>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</si>
  <si>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</si>
  <si>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</si>
  <si>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</si>
  <si>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</si>
  <si>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</si>
  <si>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</si>
  <si>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</si>
  <si>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</si>
  <si>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</si>
  <si>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</si>
  <si>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</si>
  <si>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</si>
  <si>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</si>
  <si>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</si>
  <si>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</si>
  <si>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</si>
  <si>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</si>
  <si>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</si>
  <si>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</si>
  <si>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</si>
  <si>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</si>
  <si>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</si>
  <si>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</si>
  <si>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</si>
  <si>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</si>
  <si>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</si>
  <si>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</si>
  <si>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</si>
  <si>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</si>
  <si>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</si>
  <si>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</si>
  <si>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</si>
  <si>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</si>
  <si>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</si>
  <si>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</si>
  <si>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</si>
  <si>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</si>
  <si>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</si>
  <si>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</si>
  <si>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</si>
  <si>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</si>
  <si>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</si>
  <si>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</si>
  <si>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</si>
  <si>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</si>
  <si>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</si>
  <si>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</si>
  <si>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</si>
  <si>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</si>
  <si>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</si>
  <si>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</si>
  <si>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</si>
  <si>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</si>
  <si>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</si>
  <si>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</si>
  <si>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</si>
  <si>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</si>
  <si>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</si>
  <si>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</si>
  <si>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</si>
  <si>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</si>
  <si>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</si>
  <si>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</si>
  <si>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</si>
  <si>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</si>
  <si>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</si>
  <si>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</si>
  <si>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</si>
  <si>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</si>
  <si>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</si>
  <si>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</si>
  <si>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</si>
  <si>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</si>
  <si>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</si>
  <si>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</si>
  <si>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</si>
  <si>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</si>
  <si>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</si>
  <si>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</si>
  <si>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</si>
  <si>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</si>
  <si>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</si>
  <si>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</si>
  <si>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</si>
  <si>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</si>
  <si>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</si>
  <si>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</si>
  <si>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</si>
  <si>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</si>
  <si>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</si>
  <si>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</si>
  <si>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</si>
  <si>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</si>
  <si>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</si>
  <si>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</si>
  <si>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</si>
  <si>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</si>
  <si>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</si>
  <si>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</si>
  <si>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</si>
  <si>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</si>
  <si>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</si>
  <si>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</si>
  <si>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</si>
  <si>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</si>
  <si>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</si>
  <si>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</si>
  <si>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</si>
  <si>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</si>
  <si>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</si>
  <si>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</si>
  <si>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</si>
  <si>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</si>
  <si>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</si>
  <si>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</si>
  <si>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</si>
  <si>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</si>
  <si>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</si>
  <si>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</si>
  <si>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</si>
  <si>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</si>
  <si>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</si>
  <si>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</si>
  <si>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</si>
  <si>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</si>
  <si>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</si>
  <si>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</si>
  <si>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</si>
  <si>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</si>
  <si>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</si>
  <si>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</si>
  <si>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</si>
  <si>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</si>
  <si>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</si>
  <si>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</si>
  <si>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</si>
  <si>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</si>
  <si>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</si>
  <si>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</si>
  <si>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</si>
  <si>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</si>
  <si>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</si>
  <si>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</si>
  <si>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</si>
  <si>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</si>
  <si>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</si>
  <si>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</si>
  <si>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</si>
  <si>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</si>
  <si>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</si>
  <si>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</si>
  <si>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</si>
  <si>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</si>
  <si>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</si>
  <si>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</si>
  <si>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</si>
  <si>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</si>
  <si>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</si>
  <si>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</si>
  <si>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</si>
  <si>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</si>
  <si>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</si>
  <si>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</si>
  <si>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</si>
  <si>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</si>
  <si>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</si>
  <si>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</si>
  <si>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</si>
  <si>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</si>
  <si>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</si>
  <si>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</si>
  <si>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</si>
  <si>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</si>
  <si>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</si>
  <si>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</si>
  <si>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</si>
  <si>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</si>
  <si>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</si>
  <si>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</si>
  <si>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</si>
  <si>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</si>
  <si>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</si>
  <si>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</si>
  <si>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</si>
  <si>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</si>
  <si>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</si>
  <si>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</si>
  <si>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</si>
  <si>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</si>
  <si>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</si>
  <si>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</si>
  <si>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</si>
  <si>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</si>
  <si>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</si>
  <si>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</si>
  <si>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</si>
  <si>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</si>
  <si>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</si>
  <si>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</si>
  <si>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</si>
  <si>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</si>
  <si>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</si>
  <si>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</si>
  <si>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</si>
  <si>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</si>
  <si>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</si>
  <si>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</si>
  <si>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</si>
  <si>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</si>
  <si>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</si>
  <si>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</si>
  <si>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</si>
  <si>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</si>
  <si>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</si>
  <si>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</si>
  <si>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</si>
  <si>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</si>
  <si>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</si>
  <si>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</si>
  <si>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</si>
  <si>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</si>
  <si>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</si>
  <si>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</si>
  <si>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</si>
  <si>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</si>
  <si>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</si>
  <si>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</si>
  <si>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</si>
  <si>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</si>
  <si>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</si>
  <si>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</si>
  <si>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</si>
  <si>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</si>
  <si>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</si>
  <si>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</si>
  <si>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</si>
  <si>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</si>
  <si>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</si>
  <si>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</si>
  <si>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</si>
  <si>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</si>
  <si>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</si>
  <si>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</si>
  <si>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</si>
  <si>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</si>
  <si>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</si>
  <si>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</si>
  <si>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</si>
  <si>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</si>
  <si>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</si>
  <si>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</si>
  <si>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</si>
  <si>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</si>
  <si>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</si>
  <si>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</si>
  <si>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</si>
  <si>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</si>
  <si>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</si>
  <si>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</si>
  <si>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</si>
  <si>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</si>
  <si>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</si>
  <si>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</si>
  <si>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</si>
  <si>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</si>
  <si>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</si>
  <si>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</si>
  <si>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</si>
  <si>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</si>
  <si>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</si>
  <si>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</si>
  <si>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</si>
  <si>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</si>
  <si>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</si>
  <si>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</si>
  <si>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</si>
  <si>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</si>
  <si>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</si>
  <si>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</si>
  <si>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</si>
  <si>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</si>
  <si>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</si>
  <si>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</si>
  <si>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</si>
  <si>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</si>
  <si>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</si>
  <si>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</si>
  <si>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</si>
  <si>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</si>
  <si>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</si>
  <si>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</si>
  <si>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</si>
  <si>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</si>
  <si>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</si>
  <si>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</si>
  <si>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</si>
  <si>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</si>
  <si>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</si>
  <si>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</si>
  <si>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</si>
  <si>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</si>
  <si>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</si>
  <si>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</si>
  <si>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</si>
  <si>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</si>
  <si>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</si>
  <si>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</si>
  <si>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</si>
  <si>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</si>
  <si>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</si>
  <si>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</si>
  <si>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</si>
  <si>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</si>
  <si>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</si>
  <si>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</si>
  <si>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</si>
  <si>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</si>
  <si>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</si>
  <si>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</si>
  <si>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</si>
  <si>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</si>
  <si>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</si>
  <si>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</si>
  <si>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</si>
  <si>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</si>
  <si>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</si>
  <si>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</si>
  <si>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</si>
  <si>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</si>
  <si>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</si>
  <si>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</si>
  <si>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</si>
  <si>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</si>
  <si>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</si>
  <si>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</si>
  <si>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</si>
  <si>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</si>
  <si>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</si>
  <si>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</si>
  <si>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</si>
  <si>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</si>
  <si>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</si>
  <si>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</si>
  <si>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</si>
  <si>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</si>
  <si>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</si>
  <si>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</si>
  <si>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</si>
  <si>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</si>
  <si>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</si>
  <si>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</si>
  <si>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</si>
  <si>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</si>
  <si>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</si>
  <si>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</si>
  <si>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</si>
  <si>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</si>
  <si>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</si>
  <si>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</si>
  <si>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</si>
  <si>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</si>
  <si>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</si>
  <si>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</si>
  <si>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</si>
  <si>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</si>
  <si>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</si>
  <si>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</si>
  <si>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</si>
  <si>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</si>
  <si>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</si>
  <si>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</si>
  <si>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</si>
  <si>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</si>
  <si>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</si>
  <si>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</si>
  <si>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</si>
  <si>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</si>
  <si>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</si>
  <si>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</si>
  <si>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</si>
  <si>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</si>
  <si>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</si>
  <si>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</si>
  <si>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</si>
  <si>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</si>
  <si>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</si>
  <si>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</si>
  <si>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</si>
  <si>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</si>
  <si>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</si>
  <si>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</si>
  <si>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</si>
  <si>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</si>
  <si>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</si>
  <si>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</si>
  <si>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</si>
  <si>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</si>
  <si>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</si>
  <si>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</si>
  <si>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</si>
  <si>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</si>
  <si>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</si>
  <si>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</si>
  <si>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</si>
  <si>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</si>
  <si>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</si>
  <si>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</si>
  <si>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</si>
  <si>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</si>
  <si>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</si>
  <si>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</si>
  <si>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</si>
  <si>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</si>
  <si>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</si>
  <si>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</si>
  <si>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</si>
  <si>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</si>
  <si>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</si>
  <si>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</si>
  <si>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</si>
  <si>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</si>
  <si>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</si>
  <si>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</si>
  <si>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</si>
  <si>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</si>
  <si>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</si>
  <si>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</si>
  <si>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</si>
  <si>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</si>
  <si>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</si>
  <si>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</si>
  <si>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</si>
  <si>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</si>
  <si>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</si>
  <si>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</si>
  <si>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</si>
  <si>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</si>
  <si>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</si>
  <si>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</si>
  <si>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</si>
  <si>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</si>
  <si>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</si>
  <si>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</si>
  <si>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</si>
  <si>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</si>
  <si>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</si>
  <si>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</si>
  <si>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</si>
  <si>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</si>
  <si>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</si>
  <si>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</si>
  <si>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</si>
  <si>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</si>
  <si>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</si>
  <si>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</si>
  <si>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</si>
  <si>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</si>
  <si>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</si>
  <si>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</si>
  <si>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</si>
  <si>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</si>
  <si>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</si>
  <si>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</si>
  <si>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</si>
  <si>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</si>
  <si>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</si>
  <si>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</si>
  <si>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</si>
  <si>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</si>
  <si>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</si>
  <si>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</si>
  <si>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</si>
  <si>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</si>
  <si>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</si>
  <si>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</si>
  <si>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</si>
  <si>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</si>
  <si>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</si>
  <si>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</si>
  <si>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</si>
  <si>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</si>
  <si>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</si>
  <si>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</si>
  <si>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</si>
  <si>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</si>
  <si>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</si>
  <si>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</si>
  <si>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</si>
  <si>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</si>
  <si>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</si>
  <si>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</si>
  <si>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</si>
  <si>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</si>
  <si>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</si>
  <si>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</si>
  <si>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</si>
  <si>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</si>
  <si>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</si>
  <si>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</si>
  <si>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</si>
  <si>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</si>
  <si>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</si>
  <si>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</si>
  <si>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</si>
  <si>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</si>
  <si>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</si>
  <si>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</si>
  <si>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</si>
  <si>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</si>
  <si>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</si>
  <si>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</si>
  <si>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</si>
  <si>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</si>
  <si>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</si>
  <si>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</si>
  <si>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</si>
  <si>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</si>
  <si>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</si>
  <si>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</si>
  <si>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</si>
  <si>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</si>
  <si>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</si>
  <si>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</si>
  <si>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</si>
  <si>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</si>
  <si>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</si>
  <si>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</si>
  <si>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</si>
  <si>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</si>
  <si>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</si>
  <si>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</si>
  <si>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</si>
  <si>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</si>
  <si>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</si>
  <si>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</si>
  <si>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</si>
  <si>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</si>
  <si>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</si>
  <si>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</si>
  <si>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</si>
  <si>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</si>
  <si>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</si>
  <si>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</si>
  <si>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</si>
  <si>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</si>
  <si>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</si>
  <si>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</si>
  <si>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</si>
  <si>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</si>
  <si>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</si>
  <si>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</si>
  <si>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</si>
  <si>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</si>
  <si>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</si>
  <si>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</si>
  <si>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</si>
  <si>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</si>
  <si>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</si>
  <si>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</si>
  <si>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</si>
  <si>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</si>
  <si>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</si>
  <si>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</si>
  <si>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</si>
  <si>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</si>
  <si>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</si>
  <si>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</si>
  <si>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</si>
  <si>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</si>
  <si>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</si>
  <si>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</si>
  <si>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</si>
  <si>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</si>
  <si>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</si>
  <si>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</si>
  <si>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</si>
  <si>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</si>
  <si>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</si>
  <si>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</si>
  <si>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</si>
  <si>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</si>
  <si>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</si>
  <si>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</si>
  <si>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</si>
  <si>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</si>
  <si>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</si>
  <si>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</si>
  <si>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</si>
  <si>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</si>
  <si>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</si>
  <si>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</si>
  <si>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</si>
  <si>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</si>
  <si>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</si>
  <si>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</si>
  <si>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</si>
  <si>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</si>
  <si>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</si>
  <si>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</si>
  <si>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</si>
  <si>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</si>
  <si>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</si>
  <si>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</si>
  <si>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</si>
  <si>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</si>
  <si>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</si>
  <si>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</si>
  <si>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</si>
  <si>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</si>
  <si>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</si>
  <si>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</si>
  <si>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</si>
  <si>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</si>
  <si>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</si>
  <si>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</si>
  <si>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</si>
  <si>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</si>
  <si>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</si>
  <si>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</si>
  <si>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</si>
  <si>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</si>
  <si>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</si>
  <si>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</si>
  <si>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</si>
  <si>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</si>
  <si>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</si>
  <si>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</si>
  <si>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</si>
  <si>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</si>
  <si>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</si>
  <si>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</si>
  <si>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</si>
  <si>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</si>
  <si>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</si>
  <si>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</si>
  <si>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</si>
  <si>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</si>
  <si>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</si>
  <si>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</si>
  <si>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</si>
  <si>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</si>
  <si>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</si>
  <si>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</si>
  <si>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</si>
  <si>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</si>
  <si>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</si>
  <si>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</si>
  <si>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</si>
  <si>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</si>
  <si>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</si>
  <si>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</si>
  <si>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</si>
  <si>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</si>
  <si>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</si>
  <si>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</si>
  <si>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</si>
  <si>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</si>
  <si>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</si>
  <si>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</si>
  <si>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</si>
  <si>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</si>
  <si>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</si>
  <si>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</si>
  <si>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</si>
  <si>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</si>
  <si>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</si>
  <si>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</si>
  <si>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</si>
  <si>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</si>
  <si>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</si>
  <si>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</si>
  <si>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</si>
  <si>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</si>
  <si>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</si>
  <si>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</si>
  <si>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</si>
  <si>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</si>
  <si>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</si>
  <si>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</si>
  <si>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</si>
  <si>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</si>
  <si>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</si>
  <si>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</si>
  <si>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</si>
  <si>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</si>
  <si>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</si>
  <si>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</si>
  <si>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</si>
  <si>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</si>
  <si>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</si>
  <si>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</si>
  <si>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</si>
  <si>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</si>
  <si>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</si>
  <si>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</si>
  <si>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</si>
  <si>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</si>
  <si>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</si>
  <si>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</si>
  <si>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</si>
  <si>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</si>
  <si>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</si>
  <si>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</si>
  <si>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</si>
  <si>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</si>
  <si>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</si>
  <si>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</si>
  <si>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</si>
  <si>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</si>
  <si>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</si>
  <si>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</si>
  <si>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</si>
  <si>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</si>
  <si>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</si>
  <si>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</si>
  <si>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</si>
  <si>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</si>
  <si>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</si>
  <si>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</si>
  <si>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</si>
  <si>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</si>
  <si>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</si>
  <si>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</si>
  <si>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</si>
  <si>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</si>
  <si>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</si>
  <si>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</si>
  <si>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</si>
  <si>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</si>
  <si>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</si>
  <si>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</si>
  <si>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</si>
  <si>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</si>
  <si>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</si>
  <si>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</si>
  <si>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</si>
  <si>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</si>
  <si>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</si>
  <si>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</si>
  <si>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</si>
  <si>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</si>
  <si>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</si>
  <si>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</si>
  <si>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</si>
  <si>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</si>
  <si>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</si>
  <si>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</si>
  <si>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</si>
  <si>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</si>
  <si>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</si>
  <si>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</si>
  <si>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</si>
  <si>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</si>
  <si>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</si>
  <si>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</si>
  <si>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</si>
  <si>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</si>
  <si>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</si>
  <si>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</si>
  <si>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</si>
  <si>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</si>
  <si>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</si>
  <si>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</si>
  <si>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</si>
  <si>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</si>
  <si>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</si>
  <si>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</si>
  <si>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</si>
  <si>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</si>
  <si>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</si>
  <si>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</si>
  <si>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</si>
  <si>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</si>
  <si>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</si>
  <si>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</si>
  <si>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</si>
  <si>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</si>
  <si>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</si>
  <si>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</si>
  <si>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</si>
  <si>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</si>
  <si>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</si>
  <si>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</si>
  <si>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</si>
  <si>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</si>
  <si>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</si>
  <si>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</si>
  <si>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</si>
  <si>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</si>
  <si>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</si>
  <si>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</si>
  <si>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</si>
  <si>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</si>
  <si>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</si>
  <si>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</si>
  <si>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</si>
  <si>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</si>
  <si>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</si>
  <si>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</si>
  <si>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</si>
  <si>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</si>
  <si>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</si>
  <si>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</si>
  <si>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</si>
  <si>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</si>
  <si>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</si>
  <si>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</si>
  <si>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</si>
  <si>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</si>
  <si>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</si>
  <si>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</si>
  <si>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</si>
  <si>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</si>
  <si>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</si>
  <si>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</si>
  <si>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</si>
  <si>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</si>
  <si>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</si>
  <si>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</si>
  <si>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</si>
  <si>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</si>
  <si>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</si>
  <si>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</si>
  <si>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</si>
  <si>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</si>
  <si>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</si>
  <si>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</si>
  <si>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</si>
  <si>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</si>
  <si>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</si>
  <si>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</si>
  <si>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</si>
  <si>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</si>
  <si>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</si>
  <si>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</si>
  <si>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</si>
  <si>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</si>
  <si>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</si>
  <si>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</si>
  <si>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</si>
  <si>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</si>
  <si>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</si>
  <si>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</si>
  <si>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</si>
  <si>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</si>
  <si>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</si>
  <si>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</si>
  <si>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</si>
  <si>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</si>
  <si>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</si>
  <si>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</si>
  <si>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</si>
  <si>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</si>
  <si>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</si>
  <si>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</si>
  <si>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</si>
  <si>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</si>
  <si>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</si>
  <si>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</si>
  <si>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</si>
  <si>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</si>
  <si>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</si>
  <si>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</si>
  <si>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</si>
  <si>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</si>
  <si>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</si>
  <si>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</si>
  <si>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</si>
  <si>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</si>
  <si>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</si>
  <si>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</si>
  <si>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</si>
  <si>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</si>
  <si>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</si>
  <si>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</si>
  <si>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</si>
  <si>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</si>
  <si>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</si>
  <si>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</si>
  <si>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</si>
  <si>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</si>
  <si>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</si>
  <si>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</si>
  <si>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</si>
  <si>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</si>
  <si>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</si>
  <si>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</si>
  <si>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</si>
  <si>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</si>
  <si>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</si>
  <si>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</si>
  <si>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</si>
  <si>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</si>
  <si>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</si>
  <si>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</si>
  <si>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</si>
  <si>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</si>
  <si>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</si>
  <si>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</si>
  <si>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</si>
  <si>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</si>
  <si>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</si>
  <si>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</si>
  <si>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</si>
  <si>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</si>
  <si>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</si>
  <si>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</si>
  <si>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</si>
  <si>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</si>
  <si>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</si>
  <si>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</si>
  <si>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</si>
  <si>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</si>
  <si>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</si>
  <si>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</si>
  <si>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</si>
  <si>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</si>
  <si>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</si>
  <si>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</si>
  <si>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</si>
  <si>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</si>
  <si>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</si>
  <si>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</si>
  <si>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</si>
  <si>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</si>
  <si>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</si>
  <si>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</si>
  <si>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</si>
  <si>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</si>
  <si>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</si>
  <si>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</si>
  <si>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</si>
  <si>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</si>
  <si>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</si>
  <si>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</si>
  <si>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</si>
  <si>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</si>
  <si>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</si>
  <si>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</si>
  <si>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</si>
  <si>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</si>
  <si>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</si>
  <si>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</si>
  <si>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</si>
  <si>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</si>
  <si>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</si>
  <si>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</si>
  <si>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</si>
  <si>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</si>
  <si>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</si>
  <si>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</si>
  <si>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</si>
  <si>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</si>
  <si>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</si>
  <si>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</si>
  <si>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</si>
  <si>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</si>
  <si>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</si>
  <si>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</si>
  <si>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</si>
  <si>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</si>
  <si>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</si>
  <si>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</si>
  <si>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</si>
  <si>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</si>
  <si>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</si>
  <si>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</si>
  <si>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</si>
  <si>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</si>
  <si>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</si>
  <si>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</si>
  <si>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</si>
  <si>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</si>
  <si>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</si>
  <si>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</si>
  <si>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</si>
  <si>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</si>
  <si>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</si>
  <si>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</si>
  <si>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</si>
  <si>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</si>
  <si>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</si>
  <si>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</si>
  <si>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</si>
  <si>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</si>
  <si>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</si>
  <si>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</si>
  <si>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</si>
  <si>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</si>
  <si>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</si>
  <si>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</si>
  <si>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</si>
  <si>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</si>
  <si>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</si>
  <si>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</si>
  <si>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</si>
  <si>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</si>
  <si>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</si>
  <si>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</si>
  <si>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</si>
  <si>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</si>
  <si>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</si>
  <si>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</si>
  <si>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</si>
  <si>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</si>
  <si>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</si>
  <si>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</si>
  <si>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</si>
  <si>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</si>
  <si>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</si>
  <si>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</si>
  <si>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</si>
  <si>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</si>
  <si>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</si>
  <si>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</si>
  <si>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</si>
  <si>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</si>
  <si>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</si>
  <si>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</si>
  <si>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</si>
  <si>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</si>
  <si>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</si>
  <si>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</si>
  <si>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</si>
  <si>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</si>
  <si>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</si>
  <si>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</si>
  <si>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</si>
  <si>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</si>
  <si>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</si>
  <si>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</si>
  <si>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</si>
  <si>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</si>
  <si>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</si>
  <si>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</si>
  <si>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</si>
  <si>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</si>
  <si>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</si>
  <si>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</si>
  <si>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</si>
  <si>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</si>
  <si>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</si>
  <si>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</si>
  <si>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</si>
  <si>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</si>
  <si>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</si>
  <si>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</si>
  <si>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</si>
  <si>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</si>
  <si>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</si>
  <si>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</si>
  <si>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</si>
  <si>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</si>
  <si>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</si>
  <si>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</si>
  <si>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</si>
  <si>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</si>
  <si>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</si>
  <si>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</si>
  <si>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</si>
  <si>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</si>
  <si>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</si>
  <si>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</si>
  <si>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</si>
  <si>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</si>
  <si>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</si>
  <si>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</si>
  <si>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</si>
  <si>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</si>
  <si>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</si>
  <si>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</si>
  <si>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</si>
  <si>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</si>
  <si>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</si>
  <si>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</si>
  <si>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</si>
  <si>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</si>
  <si>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</si>
  <si>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</si>
  <si>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</si>
  <si>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</si>
  <si>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</si>
  <si>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</si>
  <si>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</si>
  <si>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</si>
  <si>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</si>
  <si>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</si>
  <si>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</si>
  <si>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</si>
  <si>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</si>
  <si>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</si>
  <si>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</si>
  <si>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</si>
  <si>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</si>
  <si>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</si>
  <si>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</si>
  <si>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</si>
  <si>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</si>
  <si>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</si>
  <si>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</si>
  <si>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</si>
  <si>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</si>
  <si>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</si>
  <si>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</si>
  <si>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</si>
  <si>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</si>
  <si>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</si>
  <si>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</si>
  <si>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</si>
  <si>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</si>
  <si>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</si>
  <si>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</si>
  <si>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</si>
  <si>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</si>
  <si>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</si>
  <si>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</si>
  <si>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</si>
  <si>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</si>
  <si>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</si>
  <si>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</si>
  <si>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</si>
  <si>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</si>
  <si>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</si>
  <si>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</si>
  <si>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</si>
  <si>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</si>
  <si>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</si>
  <si>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</si>
  <si>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</si>
  <si>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</si>
  <si>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</si>
  <si>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</si>
  <si>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</si>
  <si>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</si>
  <si>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</si>
  <si>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</si>
  <si>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</si>
  <si>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</si>
  <si>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</si>
  <si>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</si>
  <si>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</si>
  <si>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</si>
  <si>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</si>
  <si>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</si>
  <si>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</si>
  <si>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</si>
  <si>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</si>
  <si>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</si>
  <si>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</si>
  <si>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</si>
  <si>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</si>
  <si>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</si>
  <si>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</si>
  <si>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</si>
  <si>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</si>
  <si>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</si>
  <si>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</si>
  <si>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</si>
  <si>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</si>
  <si>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</si>
  <si>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</si>
  <si>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</si>
  <si>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</si>
  <si>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</si>
  <si>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</si>
  <si>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</si>
  <si>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</si>
  <si>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</si>
  <si>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</si>
  <si>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</si>
  <si>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</si>
  <si>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</si>
  <si>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</si>
  <si>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</si>
  <si>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</si>
  <si>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</si>
  <si>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</si>
  <si>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</si>
  <si>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</si>
  <si>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</si>
  <si>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</si>
  <si>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</si>
  <si>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</si>
  <si>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</si>
  <si>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</si>
  <si>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</si>
  <si>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</si>
  <si>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</si>
  <si>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</si>
  <si>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</si>
  <si>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</si>
  <si>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</si>
  <si>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</si>
  <si>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</si>
  <si>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</si>
  <si>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</si>
  <si>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</si>
  <si>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</si>
  <si>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</si>
  <si>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</si>
  <si>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</si>
  <si>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</si>
  <si>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</si>
  <si>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</si>
  <si>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</si>
  <si>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</si>
  <si>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</si>
  <si>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</si>
  <si>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</si>
  <si>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</si>
  <si>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</si>
  <si>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</si>
  <si>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</si>
  <si>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</si>
  <si>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</si>
  <si>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</si>
  <si>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</si>
  <si>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</si>
  <si>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</si>
  <si>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</si>
  <si>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</si>
  <si>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</si>
  <si>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</si>
  <si>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</si>
  <si>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</si>
  <si>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</si>
  <si>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</si>
  <si>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</si>
  <si>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</si>
  <si>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</si>
  <si>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</si>
  <si>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</si>
  <si>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</si>
  <si>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</si>
  <si>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</si>
  <si>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</si>
  <si>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</si>
  <si>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</si>
  <si>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</si>
  <si>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</si>
  <si>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</si>
  <si>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</si>
  <si>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</si>
  <si>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</si>
  <si>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</si>
  <si>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</si>
  <si>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</si>
  <si>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</si>
  <si>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</si>
  <si>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</si>
  <si>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</si>
  <si>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</si>
  <si>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</si>
  <si>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</si>
  <si>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</si>
  <si>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</si>
  <si>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</si>
  <si>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</si>
  <si>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</si>
  <si>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</si>
  <si>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</si>
  <si>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</si>
  <si>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</si>
  <si>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</si>
  <si>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</si>
  <si>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</si>
  <si>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</si>
  <si>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</si>
  <si>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</si>
  <si>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</si>
  <si>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</si>
  <si>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</si>
  <si>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</si>
  <si>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</si>
  <si>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</si>
  <si>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</si>
  <si>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</si>
  <si>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</si>
  <si>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</si>
  <si>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</si>
  <si>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</si>
  <si>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</si>
  <si>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</si>
  <si>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</si>
  <si>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</si>
  <si>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</si>
  <si>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</si>
  <si>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</si>
  <si>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</si>
  <si>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</si>
  <si>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</si>
  <si>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</si>
  <si>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</si>
  <si>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</si>
  <si>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</si>
  <si>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</si>
  <si>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</si>
  <si>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</si>
  <si>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</si>
  <si>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</si>
  <si>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</si>
  <si>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</si>
  <si>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</si>
  <si>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</si>
  <si>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</si>
  <si>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</si>
  <si>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</si>
  <si>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</si>
  <si>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</si>
  <si>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</si>
  <si>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</si>
  <si>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</si>
  <si>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</si>
  <si>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</si>
  <si>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</si>
  <si>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</si>
  <si>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</si>
  <si>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</si>
  <si>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</si>
  <si>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</si>
  <si>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</si>
  <si>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</si>
  <si>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</si>
  <si>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</si>
  <si>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</si>
  <si>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</si>
  <si>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</si>
  <si>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</si>
  <si>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</si>
  <si>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</si>
  <si>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</si>
  <si>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</si>
  <si>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</si>
  <si>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</si>
  <si>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</si>
  <si>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</si>
  <si>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</si>
  <si>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</si>
  <si>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</si>
  <si>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</si>
  <si>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</si>
  <si>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</si>
  <si>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</si>
  <si>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</si>
  <si>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</si>
  <si>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</si>
  <si>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</si>
  <si>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</si>
  <si>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</si>
  <si>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</si>
  <si>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</si>
  <si>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</si>
  <si>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</si>
  <si>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</si>
  <si>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</si>
  <si>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</si>
  <si>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</si>
  <si>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</si>
  <si>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</si>
  <si>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</si>
  <si>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</si>
  <si>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</si>
  <si>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</si>
  <si>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</si>
  <si>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</si>
  <si>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</si>
  <si>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</si>
  <si>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</si>
  <si>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</si>
  <si>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</si>
  <si>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</si>
  <si>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</si>
  <si>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</si>
  <si>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</si>
  <si>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</si>
  <si>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</si>
  <si>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</si>
  <si>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</si>
  <si>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</si>
  <si>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</si>
  <si>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</si>
  <si>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</si>
  <si>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</si>
  <si>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</si>
  <si>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</si>
  <si>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</si>
  <si>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</si>
  <si>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</si>
  <si>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</si>
  <si>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</si>
  <si>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</si>
  <si>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</si>
  <si>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</si>
  <si>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</si>
  <si>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</si>
  <si>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</si>
  <si>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</si>
  <si>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</si>
  <si>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</si>
  <si>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</si>
  <si>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</si>
  <si>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</si>
  <si>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</si>
  <si>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</si>
  <si>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</si>
  <si>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</si>
  <si>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</si>
  <si>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</si>
  <si>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</si>
  <si>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</si>
  <si>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</si>
  <si>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</si>
  <si>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</si>
  <si>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</si>
  <si>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</si>
  <si>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</si>
  <si>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</si>
  <si>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</si>
  <si>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</si>
  <si>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</si>
  <si>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</si>
  <si>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</si>
  <si>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</si>
  <si>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</si>
  <si>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</si>
  <si>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</si>
  <si>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</si>
  <si>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</si>
  <si>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</si>
  <si>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</si>
  <si>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</si>
  <si>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</si>
  <si>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</si>
  <si>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</si>
  <si>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</si>
  <si>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</si>
  <si>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</si>
  <si>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</si>
  <si>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</si>
  <si>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</si>
  <si>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</si>
  <si>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</si>
  <si>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</si>
  <si>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</si>
  <si>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</si>
  <si>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</si>
  <si>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</si>
  <si>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</si>
  <si>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</si>
  <si>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</si>
  <si>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</si>
  <si>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</si>
  <si>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</si>
  <si>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</si>
  <si>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</si>
  <si>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</si>
  <si>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</si>
  <si>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</si>
  <si>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</si>
  <si>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</si>
  <si>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</si>
  <si>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</si>
  <si>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</si>
  <si>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</si>
  <si>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</si>
  <si>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</si>
  <si>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</si>
  <si>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</si>
  <si>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</si>
  <si>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</si>
  <si>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</si>
  <si>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</si>
  <si>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</si>
  <si>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</si>
  <si>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</si>
  <si>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</si>
  <si>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</si>
  <si>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</si>
  <si>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</si>
  <si>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</si>
  <si>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</si>
  <si>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</si>
  <si>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</si>
  <si>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</si>
  <si>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</si>
  <si>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</si>
  <si>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</si>
  <si>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</si>
  <si>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</si>
  <si>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</si>
  <si>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</si>
  <si>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</si>
  <si>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</si>
  <si>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</si>
  <si>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</si>
  <si>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</si>
  <si>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</si>
  <si>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</si>
  <si>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</si>
  <si>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</si>
  <si>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</si>
  <si>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</si>
  <si>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</si>
  <si>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</si>
  <si>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</si>
  <si>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</si>
  <si>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</si>
  <si>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</si>
  <si>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</si>
  <si>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</si>
  <si>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</si>
  <si>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</si>
  <si>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</si>
  <si>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</si>
  <si>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</si>
  <si>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</si>
  <si>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</si>
  <si>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</si>
  <si>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</si>
  <si>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</si>
  <si>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</si>
  <si>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</si>
  <si>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</si>
  <si>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</si>
  <si>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</si>
  <si>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</si>
  <si>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</si>
  <si>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</si>
  <si>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</si>
  <si>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</si>
  <si>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</si>
  <si>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</si>
  <si>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</si>
  <si>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</si>
  <si>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</si>
  <si>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</si>
  <si>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</si>
  <si>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</si>
  <si>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</si>
  <si>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</si>
  <si>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</si>
  <si>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</si>
  <si>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</si>
  <si>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</si>
  <si>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</si>
  <si>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</si>
  <si>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</si>
  <si>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</si>
  <si>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</si>
  <si>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</si>
  <si>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</si>
  <si>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</si>
  <si>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</si>
  <si>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</si>
  <si>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</si>
  <si>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</si>
  <si>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</si>
  <si>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</si>
  <si>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</si>
  <si>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</si>
  <si>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</si>
  <si>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</si>
  <si>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</si>
  <si>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</si>
  <si>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</si>
  <si>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</si>
  <si>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</si>
  <si>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</si>
  <si>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</si>
  <si>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</si>
  <si>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</si>
  <si>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</si>
  <si>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</si>
  <si>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</si>
  <si>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</si>
  <si>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</si>
  <si>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</si>
  <si>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</si>
  <si>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</si>
  <si>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</si>
  <si>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</si>
  <si>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</si>
  <si>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</si>
  <si>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</si>
  <si>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</si>
  <si>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</si>
  <si>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</si>
  <si>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</si>
  <si>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</si>
  <si>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</si>
  <si>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</si>
  <si>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</si>
  <si>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</si>
  <si>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</si>
  <si>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</si>
  <si>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</si>
  <si>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</si>
  <si>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</si>
  <si>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</si>
  <si>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</si>
  <si>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</si>
  <si>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</si>
  <si>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</si>
  <si>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</si>
  <si>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</si>
  <si>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</si>
  <si>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</si>
  <si>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</si>
  <si>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</si>
  <si>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</si>
  <si>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</si>
  <si>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</si>
  <si>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</si>
  <si>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</si>
  <si>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</si>
  <si>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</si>
  <si>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</si>
  <si>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</si>
  <si>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</si>
  <si>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</si>
  <si>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</si>
  <si>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</si>
  <si>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</si>
  <si>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</si>
  <si>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</si>
  <si>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</si>
  <si>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</si>
  <si>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</si>
  <si>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</si>
  <si>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</si>
  <si>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</si>
  <si>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</si>
  <si>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</si>
  <si>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</si>
  <si>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</si>
  <si>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</si>
  <si>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</si>
  <si>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</si>
  <si>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</si>
  <si>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</si>
  <si>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</si>
  <si>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</si>
  <si>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</si>
  <si>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</si>
  <si>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</si>
  <si>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</si>
  <si>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</si>
  <si>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</si>
  <si>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</si>
  <si>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</si>
  <si>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</si>
  <si>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</si>
  <si>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</si>
  <si>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</si>
  <si>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</si>
  <si>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</si>
  <si>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</si>
  <si>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</si>
  <si>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</si>
  <si>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</si>
  <si>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</si>
  <si>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</si>
  <si>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</si>
  <si>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</si>
  <si>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</si>
  <si>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</si>
  <si>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</si>
  <si>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</si>
  <si>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</si>
  <si>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</si>
  <si>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</si>
  <si>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</si>
  <si>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</si>
  <si>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</si>
  <si>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</si>
  <si>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</si>
  <si>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</si>
  <si>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</si>
  <si>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</si>
  <si>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</si>
  <si>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</si>
  <si>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</si>
  <si>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</si>
  <si>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</si>
  <si>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</si>
  <si>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</si>
  <si>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</si>
  <si>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</si>
  <si>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</si>
  <si>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</si>
  <si>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</si>
  <si>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</si>
  <si>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</si>
  <si>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</si>
  <si>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</si>
  <si>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</si>
  <si>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</si>
  <si>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</si>
  <si>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</si>
  <si>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</si>
  <si>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</si>
  <si>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</si>
  <si>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</si>
  <si>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</si>
  <si>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</si>
  <si>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</si>
  <si>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</si>
  <si>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</si>
  <si>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</si>
  <si>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</si>
  <si>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</si>
  <si>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</si>
  <si>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</si>
  <si>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</si>
  <si>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</si>
  <si>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</si>
  <si>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</si>
  <si>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</si>
  <si>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</si>
  <si>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</si>
  <si>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</si>
  <si>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</si>
  <si>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</si>
  <si>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</si>
  <si>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</si>
  <si>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</si>
  <si>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</si>
  <si>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</si>
  <si>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</si>
  <si>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</si>
  <si>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</si>
  <si>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</si>
  <si>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</si>
  <si>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</si>
  <si>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</si>
  <si>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</si>
  <si>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</si>
  <si>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</si>
  <si>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</si>
  <si>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</si>
  <si>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</si>
  <si>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</si>
  <si>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</si>
  <si>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</si>
  <si>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</si>
  <si>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</si>
  <si>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</si>
  <si>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</si>
  <si>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</si>
  <si>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</si>
  <si>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</si>
  <si>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</si>
  <si>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</si>
  <si>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</si>
  <si>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</si>
  <si>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</si>
  <si>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</si>
  <si>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</si>
  <si>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</si>
  <si>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</si>
  <si>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</si>
  <si>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</si>
  <si>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</si>
  <si>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</si>
  <si>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</si>
  <si>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</si>
  <si>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</si>
  <si>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</si>
  <si>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</si>
  <si>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</si>
  <si>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</si>
  <si>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</si>
  <si>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</si>
  <si>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</si>
  <si>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</si>
  <si>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</si>
  <si>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</si>
  <si>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</si>
  <si>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</si>
  <si>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</si>
  <si>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</si>
  <si>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</si>
  <si>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</si>
  <si>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</si>
  <si>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</si>
  <si>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</si>
  <si>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</si>
  <si>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</si>
  <si>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</si>
  <si>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</si>
  <si>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</si>
  <si>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</si>
  <si>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</si>
  <si>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</si>
  <si>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</si>
  <si>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</si>
  <si>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</si>
  <si>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</si>
  <si>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</si>
  <si>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</si>
  <si>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</si>
  <si>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</si>
  <si>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</si>
  <si>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</si>
  <si>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</si>
  <si>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</si>
  <si>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</si>
  <si>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</si>
  <si>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</si>
  <si>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</si>
  <si>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</si>
  <si>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</si>
  <si>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</si>
  <si>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</si>
  <si>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</si>
  <si>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</si>
  <si>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</si>
  <si>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</si>
  <si>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</si>
  <si>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</si>
  <si>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</si>
  <si>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</si>
  <si>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</si>
  <si>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</si>
  <si>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</si>
  <si>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</si>
  <si>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</si>
  <si>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</si>
  <si>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</si>
  <si>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</si>
  <si>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</si>
  <si>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</si>
  <si>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</si>
  <si>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</si>
  <si>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</si>
  <si>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</si>
  <si>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</si>
  <si>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</si>
  <si>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</si>
  <si>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</si>
  <si>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</si>
  <si>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</si>
  <si>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</si>
  <si>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</si>
  <si>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</si>
  <si>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</si>
  <si>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</si>
  <si>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</si>
  <si>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</si>
  <si>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</si>
  <si>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</si>
  <si>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</si>
  <si>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</si>
  <si>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</si>
  <si>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</si>
  <si>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</si>
  <si>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</si>
  <si>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</si>
  <si>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</si>
  <si>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</si>
  <si>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</si>
  <si>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</si>
  <si>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</si>
  <si>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</si>
  <si>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</si>
  <si>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</si>
  <si>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</si>
  <si>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</si>
  <si>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</si>
  <si>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</si>
  <si>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</si>
  <si>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</si>
  <si>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</si>
  <si>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</si>
  <si>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</si>
  <si>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</si>
  <si>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</si>
  <si>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</si>
  <si>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</si>
  <si>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</si>
  <si>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</si>
  <si>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</si>
  <si>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</si>
  <si>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</si>
  <si>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</si>
  <si>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</si>
  <si>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</si>
  <si>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</si>
  <si>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</si>
  <si>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</si>
  <si>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</si>
  <si>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</si>
  <si>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</si>
  <si>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</si>
  <si>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</si>
  <si>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</si>
  <si>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</si>
  <si>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</si>
  <si>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</si>
  <si>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</si>
  <si>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</si>
  <si>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</si>
  <si>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</si>
  <si>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</si>
  <si>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</si>
  <si>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</si>
  <si>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</si>
  <si>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</si>
  <si>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</si>
  <si>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</si>
  <si>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</si>
  <si>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</si>
  <si>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</si>
  <si>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</si>
  <si>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</si>
  <si>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</si>
  <si>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</si>
  <si>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</si>
  <si>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</si>
  <si>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</si>
  <si>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</si>
  <si>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</si>
  <si>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</si>
  <si>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</si>
  <si>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</si>
  <si>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</si>
  <si>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</si>
  <si>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</si>
  <si>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</si>
  <si>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</si>
  <si>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</si>
  <si>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</si>
  <si>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</si>
  <si>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</si>
  <si>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</si>
  <si>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</si>
  <si>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</si>
  <si>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</si>
  <si>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</si>
  <si>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</si>
  <si>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</si>
  <si>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</si>
  <si>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</si>
  <si>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</si>
  <si>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</si>
  <si>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</si>
  <si>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</si>
  <si>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</si>
  <si>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</si>
  <si>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</si>
  <si>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</si>
  <si>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</si>
  <si>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</si>
  <si>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</si>
  <si>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</si>
  <si>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</si>
  <si>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</si>
  <si>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</si>
  <si>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</si>
  <si>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</si>
  <si>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</si>
  <si>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</si>
  <si>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</si>
  <si>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</si>
  <si>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</si>
  <si>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</si>
  <si>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</si>
  <si>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</si>
  <si>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</si>
  <si>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</si>
  <si>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</si>
  <si>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</si>
  <si>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</si>
  <si>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</si>
  <si>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</si>
  <si>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</si>
  <si>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</si>
  <si>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</si>
  <si>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</si>
  <si>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</si>
  <si>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</si>
  <si>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</si>
  <si>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</si>
  <si>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</si>
  <si>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</si>
  <si>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</si>
  <si>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</si>
  <si>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</si>
  <si>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</si>
  <si>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</si>
  <si>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</si>
  <si>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</si>
  <si>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</si>
  <si>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</si>
  <si>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</si>
  <si>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</si>
  <si>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</si>
  <si>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</si>
  <si>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</si>
  <si>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</si>
  <si>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</si>
  <si>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</si>
  <si>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</si>
  <si>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</si>
  <si>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</si>
  <si>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</si>
  <si>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</si>
  <si>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</si>
  <si>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</si>
  <si>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</si>
  <si>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</si>
  <si>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</si>
  <si>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</si>
  <si>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</si>
  <si>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</si>
  <si>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</si>
  <si>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</si>
  <si>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</si>
  <si>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</si>
  <si>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</si>
  <si>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</si>
  <si>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</si>
  <si>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</si>
  <si>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</si>
  <si>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</si>
  <si>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</si>
  <si>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</si>
  <si>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</si>
  <si>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</si>
  <si>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</si>
  <si>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</si>
  <si>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</si>
  <si>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</si>
  <si>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</si>
  <si>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</si>
  <si>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</si>
  <si>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</si>
  <si>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</si>
  <si>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</si>
  <si>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</si>
  <si>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</si>
  <si>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</si>
  <si>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</si>
  <si>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</si>
  <si>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</si>
  <si>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</si>
  <si>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</si>
  <si>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</si>
  <si>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</si>
  <si>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</si>
  <si>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</si>
  <si>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</si>
  <si>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</si>
  <si>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</si>
  <si>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</si>
  <si>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</si>
  <si>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</si>
  <si>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</si>
  <si>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</si>
  <si>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</si>
  <si>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</si>
  <si>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</si>
  <si>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</si>
  <si>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</si>
  <si>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</si>
  <si>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</si>
  <si>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</si>
  <si>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</si>
  <si>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</si>
  <si>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</si>
  <si>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</si>
  <si>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</si>
  <si>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</si>
  <si>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</si>
  <si>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</si>
  <si>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</si>
  <si>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</si>
  <si>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</si>
  <si>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</si>
  <si>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</si>
  <si>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</si>
  <si>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</si>
  <si>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</si>
  <si>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</si>
  <si>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</si>
  <si>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</si>
  <si>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</si>
  <si>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</si>
  <si>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</si>
  <si>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</si>
  <si>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</si>
  <si>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</si>
  <si>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</si>
  <si>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</si>
  <si>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</si>
  <si>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</si>
  <si>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</si>
  <si>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</si>
  <si>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</si>
  <si>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</si>
  <si>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</si>
  <si>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</si>
  <si>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</si>
  <si>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</si>
  <si>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</si>
  <si>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</si>
  <si>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</si>
  <si>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</si>
  <si>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</si>
  <si>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</si>
  <si>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</si>
  <si>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</si>
  <si>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</si>
  <si>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</si>
  <si>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</si>
  <si>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</si>
  <si>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</si>
  <si>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</si>
  <si>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</si>
  <si>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</si>
  <si>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</si>
  <si>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</si>
  <si>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</si>
  <si>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</si>
  <si>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</si>
  <si>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</si>
  <si>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</si>
  <si>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</si>
  <si>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</si>
  <si>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</si>
  <si>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</si>
  <si>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</si>
  <si>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</si>
  <si>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</si>
  <si>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</si>
  <si>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</si>
  <si>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</si>
  <si>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</si>
  <si>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</si>
  <si>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</si>
  <si>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</si>
  <si>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</si>
  <si>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</si>
  <si>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</si>
  <si>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</si>
  <si>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</si>
  <si>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</si>
  <si>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</si>
  <si>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</si>
  <si>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</si>
  <si>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</si>
  <si>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</si>
  <si>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</si>
  <si>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</si>
  <si>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</si>
  <si>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</si>
  <si>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</si>
  <si>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</si>
  <si>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</si>
  <si>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</si>
  <si>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</si>
  <si>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</si>
  <si>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</si>
  <si>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</si>
  <si>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</si>
  <si>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</si>
  <si>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</si>
  <si>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</si>
  <si>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</si>
  <si>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</si>
  <si>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</si>
  <si>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</si>
  <si>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</si>
  <si>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</si>
  <si>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</si>
  <si>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</si>
  <si>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</si>
  <si>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</si>
  <si>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</si>
  <si>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</si>
  <si>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</si>
  <si>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</si>
  <si>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</si>
  <si>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</si>
  <si>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</si>
  <si>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</si>
  <si>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</si>
  <si>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</si>
  <si>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</si>
  <si>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</si>
  <si>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</si>
  <si>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</si>
  <si>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</si>
  <si>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</si>
  <si>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</si>
  <si>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</si>
  <si>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</si>
  <si>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</si>
  <si>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</si>
  <si>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</si>
  <si>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</si>
  <si>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</si>
  <si>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</si>
  <si>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</si>
  <si>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</si>
  <si>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</si>
  <si>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</si>
  <si>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</si>
  <si>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</si>
  <si>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</si>
  <si>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</si>
  <si>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</si>
  <si>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</si>
  <si>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</si>
  <si>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</si>
  <si>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</si>
  <si>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</si>
  <si>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</si>
  <si>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</si>
  <si>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</si>
  <si>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</si>
  <si>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</si>
  <si>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</si>
  <si>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</si>
  <si>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</si>
  <si>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</si>
  <si>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</si>
  <si>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</si>
  <si>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</si>
  <si>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</si>
  <si>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</si>
  <si>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</si>
  <si>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</si>
  <si>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</si>
  <si>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</si>
  <si>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</si>
  <si>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</si>
  <si>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</si>
  <si>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</si>
  <si>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</si>
  <si>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</si>
  <si>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</si>
  <si>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</si>
  <si>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</si>
  <si>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</si>
  <si>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</si>
  <si>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</si>
  <si>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</si>
  <si>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</si>
  <si>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</si>
  <si>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</si>
  <si>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</si>
  <si>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</si>
  <si>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</si>
  <si>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</si>
  <si>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</si>
  <si>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</si>
  <si>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</si>
  <si>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</si>
  <si>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</si>
  <si>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</si>
  <si>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</si>
  <si>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</si>
  <si>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</si>
  <si>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</si>
  <si>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</si>
  <si>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</si>
  <si>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</si>
  <si>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</si>
  <si>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</si>
  <si>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</si>
  <si>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</si>
  <si>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</si>
  <si>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</si>
  <si>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</si>
  <si>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</si>
  <si>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</si>
  <si>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</si>
  <si>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</si>
  <si>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</si>
  <si>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</si>
  <si>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</si>
  <si>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</si>
  <si>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</si>
  <si>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</si>
  <si>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</si>
  <si>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</si>
  <si>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</si>
  <si>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</si>
  <si>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</si>
  <si>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</si>
  <si>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</si>
  <si>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</si>
  <si>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</si>
  <si>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</si>
  <si>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</si>
  <si>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</si>
  <si>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</si>
  <si>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</si>
  <si>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</si>
  <si>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</si>
  <si>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</si>
  <si>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</si>
  <si>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</si>
  <si>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</si>
  <si>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</si>
  <si>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</si>
  <si>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</si>
  <si>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</si>
  <si>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</si>
  <si>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</si>
  <si>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</si>
  <si>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</si>
  <si>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</si>
  <si>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</si>
  <si>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</si>
  <si>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</si>
  <si>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</si>
  <si>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</si>
  <si>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</si>
  <si>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</si>
  <si>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</si>
  <si>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</si>
  <si>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</si>
  <si>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</si>
  <si>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</si>
  <si>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</si>
  <si>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</si>
  <si>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</si>
  <si>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</si>
  <si>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</si>
  <si>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</si>
  <si>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</si>
  <si>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</si>
  <si>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</si>
  <si>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</si>
  <si>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</si>
  <si>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</si>
  <si>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</si>
  <si>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</si>
  <si>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</si>
  <si>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</si>
  <si>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</si>
  <si>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</si>
  <si>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</si>
  <si>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</si>
  <si>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</si>
  <si>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</si>
  <si>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</si>
  <si>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</si>
  <si>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</si>
  <si>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</si>
  <si>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</si>
  <si>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</si>
  <si>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</si>
  <si>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</si>
  <si>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</si>
  <si>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</si>
  <si>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</si>
  <si>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</si>
  <si>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</si>
  <si>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</si>
  <si>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</si>
  <si>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</si>
  <si>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</si>
  <si>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</si>
  <si>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</si>
  <si>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</si>
  <si>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</si>
  <si>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</si>
  <si>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</si>
  <si>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</si>
  <si>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</si>
  <si>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</si>
  <si>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</si>
  <si>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</si>
  <si>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</si>
  <si>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</si>
  <si>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</si>
  <si>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</si>
  <si>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</si>
  <si>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</si>
  <si>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</si>
  <si>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</si>
  <si>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</si>
  <si>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</si>
  <si>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</si>
  <si>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</si>
  <si>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</si>
  <si>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</si>
  <si>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</si>
  <si>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</si>
  <si>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</si>
  <si>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</si>
  <si>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</si>
  <si>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</si>
  <si>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</si>
  <si>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</si>
  <si>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</si>
  <si>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</si>
  <si>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</si>
  <si>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</si>
  <si>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</si>
  <si>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</si>
  <si>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</si>
  <si>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</si>
  <si>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</si>
  <si>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</si>
  <si>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</si>
  <si>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</si>
  <si>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</si>
  <si>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</si>
  <si>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</si>
  <si>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</si>
  <si>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</si>
  <si>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</si>
  <si>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</si>
  <si>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</si>
  <si>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</si>
  <si>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</si>
  <si>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</si>
  <si>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</si>
  <si>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</si>
  <si>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</si>
  <si>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</si>
  <si>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</si>
  <si>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</si>
  <si>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</si>
  <si>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</si>
  <si>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</si>
  <si>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</si>
  <si>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</si>
  <si>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</si>
  <si>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</si>
  <si>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</si>
  <si>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</si>
  <si>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</si>
  <si>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</si>
  <si>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</si>
  <si>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</si>
  <si>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</si>
  <si>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</si>
  <si>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</si>
  <si>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</si>
  <si>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</si>
  <si>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</si>
  <si>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</si>
  <si>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</si>
  <si>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</si>
  <si>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</si>
  <si>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</si>
  <si>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</si>
  <si>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</si>
  <si>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</si>
  <si>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</si>
  <si>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</si>
  <si>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</si>
  <si>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</si>
  <si>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</si>
  <si>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</si>
  <si>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</si>
  <si>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</si>
  <si>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</si>
  <si>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</si>
  <si>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</si>
  <si>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</si>
  <si>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</si>
  <si>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</si>
  <si>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</si>
  <si>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</si>
  <si>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</si>
  <si>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</si>
  <si>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</si>
  <si>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</si>
  <si>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</si>
  <si>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</si>
  <si>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</si>
  <si>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</si>
  <si>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</si>
  <si>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</si>
  <si>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</si>
  <si>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</si>
  <si>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</si>
  <si>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</si>
  <si>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</si>
  <si>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</si>
  <si>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</si>
  <si>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</si>
  <si>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</si>
  <si>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</si>
  <si>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</si>
  <si>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</si>
  <si>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</si>
  <si>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</si>
  <si>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</si>
  <si>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</si>
  <si>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</si>
  <si>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</si>
  <si>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</si>
  <si>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</si>
  <si>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</si>
  <si>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</si>
  <si>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</si>
  <si>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</si>
  <si>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</si>
  <si>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</si>
  <si>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</si>
  <si>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</si>
  <si>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</si>
  <si>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</si>
  <si>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</si>
  <si>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</si>
  <si>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</si>
  <si>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</si>
  <si>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</si>
  <si>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</si>
  <si>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</si>
  <si>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</si>
  <si>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</si>
  <si>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</si>
  <si>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</si>
  <si>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</si>
  <si>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</si>
  <si>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</si>
  <si>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</si>
  <si>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</si>
  <si>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</si>
  <si>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</si>
  <si>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</si>
  <si>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</si>
  <si>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</si>
  <si>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</si>
  <si>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</si>
  <si>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</si>
  <si>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</si>
  <si>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</si>
  <si>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</si>
  <si>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</si>
  <si>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</si>
  <si>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</si>
  <si>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</si>
  <si>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</si>
  <si>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</si>
  <si>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</si>
  <si>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</si>
  <si>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</si>
  <si>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</si>
  <si>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</si>
  <si>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</si>
  <si>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</si>
  <si>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</si>
  <si>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</si>
  <si>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</si>
  <si>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</si>
  <si>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</si>
  <si>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</si>
  <si>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</si>
  <si>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</si>
  <si>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</si>
  <si>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</si>
  <si>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</si>
  <si>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</si>
  <si>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</si>
  <si>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</si>
  <si>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</si>
  <si>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</si>
  <si>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</si>
  <si>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</si>
  <si>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</si>
  <si>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</si>
  <si>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</si>
  <si>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</si>
  <si>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</si>
  <si>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</si>
  <si>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</si>
  <si>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</si>
  <si>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</si>
  <si>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</si>
  <si>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</si>
  <si>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</si>
  <si>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</si>
  <si>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</si>
  <si>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</si>
  <si>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</si>
  <si>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</si>
  <si>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</si>
  <si>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</si>
  <si>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</si>
  <si>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</si>
  <si>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</si>
  <si>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</si>
  <si>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</si>
  <si>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</si>
  <si>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</si>
  <si>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</si>
  <si>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</si>
  <si>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</si>
  <si>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</si>
  <si>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</si>
  <si>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</si>
  <si>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</si>
  <si>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</si>
  <si>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</si>
  <si>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</si>
  <si>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</si>
  <si>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</si>
  <si>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</si>
  <si>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</si>
  <si>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</si>
  <si>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</si>
  <si>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</si>
  <si>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</si>
  <si>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</si>
  <si>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</si>
  <si>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</si>
  <si>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</si>
  <si>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</si>
  <si>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</si>
  <si>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</si>
  <si>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</si>
  <si>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</si>
  <si>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</si>
  <si>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</si>
  <si>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</si>
  <si>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</si>
  <si>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</si>
  <si>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</si>
  <si>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</si>
  <si>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</si>
  <si>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</si>
  <si>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</si>
  <si>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</si>
  <si>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</si>
  <si>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</si>
  <si>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</si>
  <si>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</si>
  <si>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</si>
  <si>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</si>
  <si>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</si>
  <si>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</si>
  <si>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</si>
  <si>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</si>
  <si>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</si>
  <si>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</si>
  <si>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</si>
  <si>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</si>
  <si>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</si>
  <si>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</si>
  <si>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</si>
  <si>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</si>
  <si>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</si>
  <si>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</si>
  <si>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</si>
  <si>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</si>
  <si>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</si>
  <si>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</si>
  <si>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</si>
  <si>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</si>
  <si>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</si>
  <si>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</si>
  <si>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</si>
  <si>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</si>
  <si>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</si>
  <si>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</si>
  <si>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</si>
  <si>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</si>
  <si>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</si>
  <si>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</si>
  <si>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</si>
  <si>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</si>
  <si>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</si>
  <si>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</si>
  <si>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</si>
  <si>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</si>
  <si>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</si>
  <si>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</si>
  <si>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</si>
  <si>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</si>
  <si>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</si>
  <si>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</si>
  <si>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</si>
  <si>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</si>
  <si>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</si>
  <si>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</si>
  <si>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</si>
  <si>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</si>
  <si>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</si>
  <si>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</si>
  <si>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</si>
  <si>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</si>
  <si>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</si>
  <si>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</si>
  <si>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</si>
  <si>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</si>
  <si>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</si>
  <si>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</si>
  <si>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</si>
  <si>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</si>
  <si>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</si>
  <si>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</si>
  <si>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</si>
  <si>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</si>
  <si>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</si>
  <si>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</si>
  <si>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</si>
  <si>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</si>
  <si>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</si>
  <si>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</si>
  <si>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</si>
  <si>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</si>
  <si>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</si>
  <si>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</si>
  <si>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</si>
  <si>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</si>
  <si>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</si>
  <si>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</si>
  <si>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</si>
  <si>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</si>
  <si>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</si>
  <si>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</si>
  <si>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</si>
  <si>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</si>
  <si>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</si>
  <si>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</si>
  <si>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</si>
  <si>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</si>
  <si>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</si>
  <si>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</si>
  <si>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</si>
  <si>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</si>
  <si>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</si>
  <si>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</si>
  <si>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</si>
  <si>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</si>
  <si>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</si>
  <si>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</si>
  <si>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</si>
  <si>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</si>
  <si>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</si>
  <si>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</si>
  <si>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</si>
  <si>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</si>
  <si>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</si>
  <si>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</si>
  <si>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</si>
  <si>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</si>
  <si>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</si>
  <si>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</si>
  <si>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</si>
  <si>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</si>
  <si>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</si>
  <si>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</si>
  <si>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</si>
  <si>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</si>
  <si>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</si>
  <si>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</si>
  <si>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</si>
  <si>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</si>
  <si>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</si>
  <si>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</si>
  <si>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</si>
  <si>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</si>
  <si>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</si>
  <si>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</si>
  <si>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</si>
  <si>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</si>
  <si>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</si>
  <si>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</si>
  <si>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</si>
  <si>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</si>
  <si>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</si>
  <si>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</si>
  <si>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</si>
  <si>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</si>
  <si>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</si>
  <si>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</si>
  <si>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</si>
  <si>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</si>
  <si>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</si>
  <si>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</si>
  <si>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</si>
  <si>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</si>
  <si>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</si>
  <si>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</si>
  <si>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</si>
  <si>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</si>
  <si>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</si>
  <si>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</si>
  <si>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</si>
  <si>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</si>
  <si>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</si>
  <si>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</si>
  <si>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</si>
  <si>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</si>
  <si>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</si>
  <si>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</si>
  <si>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</si>
  <si>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</si>
  <si>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</si>
  <si>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</si>
  <si>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</si>
  <si>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</si>
  <si>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</si>
  <si>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</si>
  <si>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</si>
  <si>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</si>
  <si>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</si>
  <si>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</si>
  <si>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</si>
  <si>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</si>
  <si>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</si>
  <si>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</si>
  <si>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</si>
  <si>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</si>
  <si>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</si>
  <si>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</si>
  <si>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</si>
  <si>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</si>
  <si>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</si>
  <si>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</si>
  <si>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</si>
  <si>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</si>
  <si>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</si>
  <si>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</si>
  <si>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</si>
  <si>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</si>
  <si>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</si>
  <si>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</si>
  <si>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</si>
  <si>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</si>
  <si>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</si>
  <si>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</si>
  <si>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</si>
  <si>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</si>
  <si>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</si>
  <si>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</si>
  <si>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</si>
  <si>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</si>
  <si>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</si>
  <si>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</si>
  <si>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</si>
  <si>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</si>
  <si>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</si>
  <si>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</si>
  <si>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</si>
  <si>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</si>
  <si>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</si>
  <si>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</si>
  <si>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</si>
  <si>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</si>
  <si>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</si>
  <si>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</si>
  <si>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</si>
  <si>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</si>
  <si>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</si>
  <si>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</si>
  <si>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</si>
  <si>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</si>
  <si>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</si>
  <si>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</si>
  <si>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</si>
  <si>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</si>
  <si>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</si>
  <si>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</si>
  <si>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</si>
  <si>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</si>
  <si>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</si>
  <si>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</si>
  <si>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</si>
  <si>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</si>
  <si>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</si>
  <si>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</si>
  <si>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</si>
  <si>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</si>
  <si>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</si>
  <si>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</si>
  <si>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</si>
  <si>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</si>
  <si>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</si>
  <si>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</si>
  <si>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</si>
  <si>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</si>
  <si>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</si>
  <si>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</si>
  <si>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</si>
  <si>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</si>
  <si>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</si>
  <si>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</si>
  <si>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</si>
  <si>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</si>
  <si>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</si>
  <si>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</si>
  <si>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</si>
  <si>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</si>
  <si>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</si>
  <si>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</si>
  <si>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</si>
  <si>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</si>
  <si>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</si>
  <si>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</si>
  <si>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</si>
  <si>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</si>
  <si>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</si>
  <si>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</si>
  <si>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</si>
  <si>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</si>
  <si>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</si>
  <si>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</si>
  <si>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</si>
  <si>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</si>
  <si>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</si>
  <si>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</si>
  <si>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</si>
  <si>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</si>
  <si>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</si>
  <si>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</si>
  <si>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</si>
  <si>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</si>
  <si>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</si>
  <si>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</si>
  <si>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</si>
  <si>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</si>
  <si>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</si>
  <si>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</si>
  <si>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</si>
  <si>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</si>
  <si>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</si>
  <si>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</si>
  <si>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</si>
  <si>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</si>
  <si>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</si>
  <si>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</si>
  <si>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</si>
  <si>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</si>
  <si>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</si>
  <si>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</si>
  <si>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</si>
  <si>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</si>
  <si>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</si>
  <si>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</si>
  <si>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</si>
  <si>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</si>
  <si>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</si>
  <si>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</si>
  <si>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</si>
  <si>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</si>
  <si>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</si>
  <si>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</si>
  <si>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</si>
  <si>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</si>
  <si>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</si>
  <si>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</si>
  <si>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</si>
  <si>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</si>
  <si>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</si>
  <si>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</si>
  <si>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</si>
  <si>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</si>
  <si>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</si>
  <si>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</si>
  <si>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</si>
  <si>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</si>
  <si>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</si>
  <si>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</si>
  <si>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</si>
  <si>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</si>
  <si>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</si>
  <si>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</si>
  <si>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</si>
  <si>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</si>
  <si>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</si>
  <si>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</si>
  <si>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</si>
  <si>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</si>
  <si>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</si>
  <si>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</si>
  <si>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</si>
  <si>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</si>
  <si>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</si>
  <si>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</si>
  <si>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</si>
  <si>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</si>
  <si>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</si>
  <si>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</si>
  <si>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</si>
  <si>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</si>
  <si>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</si>
  <si>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</si>
  <si>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</si>
  <si>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</si>
  <si>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</si>
  <si>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</si>
  <si>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</si>
  <si>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</si>
  <si>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</si>
  <si>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</si>
  <si>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</si>
  <si>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</si>
  <si>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</si>
  <si>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</si>
  <si>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</si>
  <si>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</si>
  <si>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</si>
  <si>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</si>
  <si>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</si>
  <si>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</si>
  <si>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</si>
  <si>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</si>
  <si>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</si>
  <si>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</si>
  <si>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</si>
  <si>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</si>
  <si>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</si>
  <si>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</si>
  <si>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</si>
  <si>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</si>
  <si>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</si>
  <si>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</si>
  <si>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</si>
  <si>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</si>
  <si>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</si>
  <si>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</si>
  <si>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</si>
  <si>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</si>
  <si>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</si>
  <si>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</si>
  <si>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</si>
  <si>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</si>
  <si>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</si>
  <si>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</si>
  <si>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</si>
  <si>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</si>
  <si>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</si>
  <si>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</si>
  <si>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</si>
  <si>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</si>
  <si>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</si>
  <si>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</si>
  <si>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</si>
  <si>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</si>
  <si>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</si>
  <si>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</si>
  <si>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</si>
  <si>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</si>
  <si>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</si>
  <si>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</si>
  <si>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</si>
  <si>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</si>
  <si>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</si>
  <si>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</si>
  <si>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</si>
  <si>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</si>
  <si>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</si>
  <si>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</si>
  <si>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</si>
  <si>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</si>
  <si>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</si>
  <si>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</si>
  <si>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</si>
  <si>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</si>
  <si>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</si>
  <si>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</si>
  <si>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</si>
  <si>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</si>
  <si>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</si>
  <si>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</si>
  <si>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</si>
  <si>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</si>
  <si>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</si>
  <si>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</si>
  <si>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</si>
  <si>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</si>
  <si>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</si>
  <si>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</si>
  <si>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</si>
  <si>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</si>
  <si>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</si>
  <si>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</si>
  <si>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</si>
  <si>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</si>
  <si>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</si>
  <si>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</si>
  <si>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</si>
  <si>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</si>
  <si>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</si>
  <si>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</si>
  <si>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</si>
  <si>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</si>
  <si>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</si>
  <si>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</si>
  <si>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</si>
  <si>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</si>
  <si>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</si>
  <si>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</si>
  <si>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</si>
  <si>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</si>
  <si>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</si>
  <si>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</si>
  <si>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</si>
  <si>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</si>
  <si>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</si>
  <si>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</si>
  <si>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</si>
  <si>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</si>
  <si>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</si>
  <si>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</si>
  <si>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</si>
  <si>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</si>
  <si>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</si>
  <si>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</si>
  <si>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</si>
  <si>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</si>
  <si>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</si>
  <si>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</si>
  <si>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</si>
  <si>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</si>
  <si>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</si>
  <si>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</si>
  <si>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</si>
  <si>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</si>
  <si>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</si>
  <si>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</si>
  <si>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</si>
  <si>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</si>
  <si>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</si>
  <si>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</si>
  <si>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</si>
  <si>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</si>
  <si>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</si>
  <si>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</si>
  <si>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</si>
  <si>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</si>
  <si>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</si>
  <si>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</si>
  <si>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</si>
  <si>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</si>
  <si>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</si>
  <si>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</si>
  <si>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</si>
  <si>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</si>
  <si>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</si>
  <si>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</si>
  <si>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</si>
  <si>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</si>
  <si>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</si>
  <si>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</si>
  <si>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</si>
  <si>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</si>
  <si>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</si>
  <si>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</si>
  <si>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</si>
  <si>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</si>
  <si>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</si>
  <si>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</si>
  <si>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</si>
  <si>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</si>
  <si>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</si>
  <si>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</si>
  <si>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</si>
  <si>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</si>
  <si>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</si>
  <si>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</si>
  <si>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</si>
  <si>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</si>
  <si>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</si>
  <si>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</si>
  <si>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</si>
  <si>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</si>
  <si>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</si>
  <si>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</si>
  <si>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</si>
  <si>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</si>
  <si>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</si>
  <si>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</si>
  <si>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</si>
  <si>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</si>
  <si>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</si>
  <si>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</si>
  <si>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</si>
  <si>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</si>
  <si>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</si>
  <si>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</si>
  <si>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</si>
  <si>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</si>
  <si>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</si>
  <si>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</si>
  <si>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</si>
  <si>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</si>
  <si>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</si>
  <si>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</si>
  <si>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</si>
  <si>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</si>
  <si>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</si>
  <si>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</si>
  <si>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</si>
  <si>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</si>
  <si>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</si>
  <si>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</si>
  <si>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</si>
  <si>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</si>
  <si>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</si>
  <si>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</si>
  <si>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</si>
  <si>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</si>
  <si>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</si>
  <si>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</si>
  <si>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</si>
  <si>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</si>
  <si>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</si>
  <si>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</si>
  <si>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</si>
  <si>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</si>
  <si>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</si>
  <si>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</si>
  <si>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</si>
  <si>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</si>
  <si>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</si>
  <si>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</si>
  <si>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</si>
  <si>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</si>
  <si>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</si>
  <si>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</si>
  <si>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</si>
  <si>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</si>
  <si>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</si>
  <si>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</si>
  <si>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</si>
  <si>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</si>
  <si>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</si>
  <si>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</si>
  <si>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</si>
  <si>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</si>
  <si>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</si>
  <si>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</si>
  <si>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</si>
  <si>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</si>
  <si>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</si>
  <si>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</si>
  <si>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</si>
  <si>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</si>
  <si>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</si>
  <si>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</si>
  <si>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</si>
  <si>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</si>
  <si>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</si>
  <si>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</si>
  <si>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</si>
  <si>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</si>
  <si>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</si>
  <si>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</si>
  <si>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</si>
  <si>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</si>
  <si>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</si>
  <si>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</si>
  <si>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</si>
  <si>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</si>
  <si>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</si>
  <si>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</si>
  <si>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</si>
  <si>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</si>
  <si>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</si>
  <si>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</si>
  <si>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</si>
  <si>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</si>
  <si>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</si>
  <si>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</si>
  <si>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</si>
  <si>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</si>
  <si>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</si>
  <si>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</si>
  <si>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</si>
  <si>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</si>
  <si>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</si>
  <si>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</si>
  <si>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</si>
  <si>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</si>
  <si>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</si>
  <si>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</si>
  <si>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</si>
  <si>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</si>
  <si>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</si>
  <si>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</si>
  <si>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</si>
  <si>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</si>
  <si>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</si>
  <si>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</si>
  <si>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</si>
  <si>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</si>
  <si>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</si>
  <si>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</si>
  <si>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</si>
  <si>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</si>
  <si>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</si>
  <si>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</si>
  <si>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</si>
  <si>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</si>
  <si>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</si>
  <si>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</si>
  <si>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</si>
  <si>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</si>
  <si>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</si>
  <si>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</si>
  <si>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</si>
  <si>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</si>
  <si>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</si>
  <si>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</si>
  <si>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</si>
  <si>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</si>
  <si>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</si>
  <si>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</si>
  <si>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</si>
  <si>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</si>
  <si>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</si>
  <si>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</si>
  <si>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</si>
  <si>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</si>
  <si>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</si>
  <si>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</si>
  <si>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</si>
  <si>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</si>
  <si>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</si>
  <si>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</si>
  <si>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</si>
  <si>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</si>
  <si>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</si>
  <si>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</si>
  <si>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</si>
  <si>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</si>
  <si>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</si>
  <si>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</si>
  <si>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</si>
  <si>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</si>
  <si>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</si>
  <si>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</si>
  <si>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</si>
  <si>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</si>
  <si>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</si>
  <si>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</si>
  <si>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</si>
  <si>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</si>
  <si>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</si>
  <si>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</si>
  <si>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</si>
  <si>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</si>
  <si>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</si>
  <si>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</si>
  <si>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</si>
  <si>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</si>
  <si>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</si>
  <si>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</si>
  <si>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</si>
  <si>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</si>
  <si>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</si>
  <si>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</si>
  <si>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</si>
  <si>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</si>
  <si>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</si>
  <si>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</si>
  <si>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</si>
  <si>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</si>
  <si>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</si>
  <si>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</si>
  <si>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</si>
  <si>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</si>
  <si>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</si>
  <si>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</si>
  <si>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</si>
  <si>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</si>
  <si>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</si>
  <si>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</si>
  <si>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</si>
  <si>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</si>
  <si>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</si>
  <si>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</si>
  <si>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</si>
  <si>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</si>
  <si>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</si>
  <si>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</si>
  <si>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</si>
  <si>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</si>
  <si>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</si>
  <si>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</si>
  <si>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</si>
  <si>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</si>
  <si>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</si>
  <si>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</si>
  <si>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</si>
  <si>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</si>
  <si>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</si>
  <si>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</si>
  <si>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</si>
  <si>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</si>
  <si>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</si>
  <si>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</si>
  <si>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</si>
  <si>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</si>
  <si>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</si>
  <si>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</si>
  <si>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</si>
  <si>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</si>
  <si>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</si>
  <si>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</si>
  <si>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</si>
  <si>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</si>
  <si>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</si>
  <si>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</si>
  <si>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</si>
  <si>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</si>
  <si>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</si>
  <si>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</si>
  <si>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</si>
  <si>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</si>
  <si>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</si>
  <si>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</si>
  <si>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</si>
  <si>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</si>
  <si>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</si>
  <si>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</si>
  <si>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</si>
  <si>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</si>
  <si>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</si>
  <si>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</si>
  <si>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</si>
  <si>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</si>
  <si>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</si>
  <si>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</si>
  <si>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</si>
  <si>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</si>
  <si>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</si>
  <si>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</si>
  <si>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</si>
  <si>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</si>
  <si>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</si>
  <si>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</si>
  <si>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</si>
  <si>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</si>
  <si>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</si>
  <si>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</si>
  <si>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</si>
  <si>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</si>
  <si>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</si>
  <si>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</si>
  <si>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</si>
  <si>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</si>
  <si>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</si>
  <si>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</si>
  <si>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</si>
  <si>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</si>
  <si>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</si>
  <si>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</si>
  <si>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</si>
  <si>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</si>
  <si>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</si>
  <si>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</si>
  <si>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</si>
  <si>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</si>
  <si>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</si>
  <si>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</si>
  <si>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</si>
  <si>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</si>
  <si>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</si>
  <si>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</si>
  <si>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</si>
  <si>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</si>
  <si>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</si>
  <si>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</si>
  <si>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</si>
  <si>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</si>
  <si>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</si>
  <si>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</si>
  <si>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</si>
  <si>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</si>
  <si>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</si>
  <si>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</si>
  <si>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</si>
  <si>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</si>
  <si>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</si>
  <si>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</si>
  <si>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</si>
  <si>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</si>
  <si>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</si>
  <si>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</si>
  <si>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</si>
  <si>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</si>
  <si>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</si>
  <si>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</si>
  <si>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</si>
  <si>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</si>
  <si>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</si>
  <si>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</si>
  <si>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</si>
  <si>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</si>
  <si>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</si>
  <si>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</si>
  <si>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</si>
  <si>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</si>
  <si>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</si>
  <si>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</si>
  <si>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</si>
  <si>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</si>
  <si>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</si>
  <si>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</si>
  <si>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</si>
  <si>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</si>
  <si>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</si>
  <si>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</si>
  <si>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</si>
  <si>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</si>
  <si>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</si>
  <si>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</si>
  <si>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</si>
  <si>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</si>
  <si>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</si>
  <si>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</si>
  <si>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</si>
  <si>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</si>
  <si>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</si>
  <si>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</si>
  <si>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</si>
  <si>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</si>
  <si>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</si>
  <si>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</si>
  <si>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</si>
  <si>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</si>
  <si>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</si>
  <si>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</si>
  <si>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</si>
  <si>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</si>
  <si>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</si>
  <si>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</si>
  <si>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</si>
  <si>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</si>
  <si>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</si>
  <si>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</si>
  <si>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</si>
  <si>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</si>
  <si>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</si>
  <si>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</si>
  <si>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</si>
  <si>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</si>
  <si>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</si>
  <si>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</si>
  <si>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</si>
  <si>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</si>
  <si>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</si>
  <si>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</si>
  <si>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</si>
  <si>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</si>
  <si>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</si>
  <si>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</si>
  <si>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</si>
  <si>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</si>
  <si>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</si>
  <si>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</si>
  <si>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</si>
  <si>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</si>
  <si>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</si>
  <si>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</si>
  <si>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</si>
  <si>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</si>
  <si>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</si>
  <si>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</si>
  <si>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</si>
  <si>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</si>
  <si>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</si>
  <si>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</si>
  <si>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</si>
  <si>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</si>
  <si>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</si>
  <si>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</si>
  <si>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</si>
  <si>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</si>
  <si>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</si>
  <si>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</si>
  <si>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</si>
  <si>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</si>
  <si>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</si>
  <si>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</si>
  <si>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</si>
  <si>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</si>
  <si>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</si>
  <si>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</si>
  <si>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</si>
  <si>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</si>
  <si>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</si>
  <si>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</si>
  <si>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</si>
  <si>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</si>
  <si>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</si>
  <si>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</si>
  <si>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</si>
  <si>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</si>
  <si>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</si>
  <si>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</si>
  <si>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</si>
  <si>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</si>
  <si>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</si>
  <si>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</si>
  <si>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</si>
  <si>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</si>
  <si>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</si>
  <si>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</si>
  <si>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</si>
  <si>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</si>
  <si>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</si>
  <si>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</si>
  <si>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</si>
  <si>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</si>
  <si>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</si>
  <si>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</si>
  <si>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</si>
  <si>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</si>
  <si>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</si>
  <si>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</si>
  <si>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</si>
  <si>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</si>
  <si>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</si>
  <si>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</si>
  <si>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</si>
  <si>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</si>
  <si>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</si>
  <si>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</si>
  <si>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</si>
  <si>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</si>
  <si>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</si>
  <si>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</si>
  <si>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</si>
  <si>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</si>
  <si>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</si>
  <si>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</si>
  <si>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</si>
  <si>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</si>
  <si>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</si>
  <si>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</si>
  <si>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</si>
  <si>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</si>
  <si>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</si>
  <si>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</si>
  <si>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</si>
  <si>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</si>
  <si>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</si>
  <si>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</si>
  <si>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</si>
  <si>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</si>
  <si>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</si>
  <si>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</si>
  <si>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</si>
  <si>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</si>
  <si>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</si>
  <si>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</si>
  <si>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</si>
  <si>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</si>
  <si>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</si>
  <si>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</si>
  <si>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</si>
  <si>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</si>
  <si>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</si>
  <si>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</si>
  <si>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</si>
  <si>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</si>
  <si>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</si>
  <si>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</si>
  <si>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</si>
  <si>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</si>
  <si>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</si>
  <si>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</si>
  <si>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</si>
  <si>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</si>
  <si>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</si>
  <si>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</si>
  <si>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</si>
  <si>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</si>
  <si>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</si>
  <si>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</si>
  <si>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</si>
  <si>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</si>
  <si>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</si>
  <si>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</si>
  <si>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</si>
  <si>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</si>
  <si>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</si>
  <si>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</si>
  <si>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</si>
  <si>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</si>
  <si>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</si>
  <si>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</si>
  <si>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</si>
  <si>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</si>
  <si>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</si>
  <si>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</si>
  <si>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</si>
  <si>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</si>
  <si>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</si>
  <si>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</si>
  <si>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</si>
  <si>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</si>
  <si>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</si>
  <si>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</si>
  <si>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</si>
  <si>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</si>
  <si>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</si>
  <si>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</si>
  <si>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</si>
  <si>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</si>
  <si>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</si>
  <si>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</si>
  <si>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</si>
  <si>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</si>
  <si>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</si>
  <si>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</si>
  <si>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</si>
  <si>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</si>
  <si>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</si>
  <si>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</si>
  <si>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</si>
  <si>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</si>
  <si>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</si>
  <si>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</si>
  <si>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</si>
  <si>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</si>
  <si>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</si>
  <si>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</si>
  <si>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</si>
  <si>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</si>
  <si>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</si>
  <si>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</si>
  <si>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</si>
  <si>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</si>
  <si>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</si>
  <si>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</si>
  <si>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</si>
  <si>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</si>
  <si>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</si>
  <si>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</si>
  <si>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</si>
  <si>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</si>
  <si>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</si>
  <si>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</si>
  <si>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</si>
  <si>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</si>
  <si>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</si>
  <si>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</si>
  <si>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</si>
  <si>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</si>
  <si>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</si>
  <si>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</si>
  <si>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</si>
  <si>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</si>
  <si>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</si>
  <si>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</si>
  <si>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</si>
  <si>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</si>
  <si>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</si>
  <si>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</si>
  <si>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</si>
  <si>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</si>
  <si>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</si>
  <si>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</si>
  <si>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</si>
  <si>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</si>
  <si>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</si>
  <si>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</si>
  <si>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</si>
  <si>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</si>
  <si>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</si>
  <si>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</si>
  <si>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</si>
  <si>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</si>
  <si>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</si>
  <si>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</si>
  <si>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</si>
  <si>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</si>
  <si>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</si>
  <si>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</si>
  <si>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</si>
  <si>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</si>
  <si>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</si>
  <si>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</si>
  <si>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</si>
  <si>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</si>
  <si>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</si>
  <si>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</si>
  <si>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</si>
  <si>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</si>
  <si>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</si>
  <si>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</si>
  <si>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</si>
  <si>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</si>
  <si>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</si>
  <si>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</si>
  <si>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</si>
  <si>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</si>
  <si>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</si>
  <si>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</si>
  <si>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</si>
  <si>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</si>
  <si>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</si>
  <si>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</si>
  <si>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</si>
  <si>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</si>
  <si>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</si>
  <si>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</si>
  <si>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</si>
  <si>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</si>
  <si>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</si>
  <si>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</si>
  <si>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</si>
  <si>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</si>
  <si>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</si>
  <si>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</si>
  <si>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</si>
  <si>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</si>
  <si>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</si>
  <si>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</si>
  <si>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</si>
  <si>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</si>
  <si>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</si>
  <si>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</si>
  <si>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</si>
  <si>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</si>
  <si>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</si>
  <si>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</si>
  <si>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</si>
  <si>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</si>
  <si>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</si>
  <si>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</si>
  <si>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</si>
  <si>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</si>
  <si>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</si>
  <si>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</si>
  <si>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</si>
  <si>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</si>
  <si>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</si>
  <si>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</si>
  <si>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</si>
  <si>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</si>
  <si>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</si>
  <si>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</si>
  <si>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</si>
  <si>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</si>
  <si>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</si>
  <si>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</si>
  <si>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</si>
  <si>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</si>
  <si>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</si>
  <si>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</si>
  <si>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</si>
  <si>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</si>
  <si>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</si>
  <si>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</si>
  <si>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</si>
  <si>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</si>
  <si>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</si>
  <si>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</si>
  <si>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</si>
  <si>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</si>
  <si>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</si>
  <si>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</si>
  <si>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</si>
  <si>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</si>
  <si>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</si>
  <si>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</si>
  <si>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</si>
  <si>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</si>
  <si>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</si>
  <si>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</si>
  <si>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</si>
  <si>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</si>
  <si>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</si>
  <si>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</si>
  <si>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</si>
  <si>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</si>
  <si>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</si>
  <si>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</si>
  <si>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</si>
  <si>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</si>
  <si>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</si>
  <si>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</si>
  <si>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</si>
  <si>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</si>
  <si>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</si>
  <si>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</si>
  <si>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</si>
  <si>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</si>
  <si>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</si>
  <si>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</si>
  <si>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</si>
  <si>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</si>
  <si>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</si>
  <si>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</si>
  <si>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</si>
  <si>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</si>
  <si>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</si>
  <si>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</si>
  <si>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</si>
  <si>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</si>
  <si>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</si>
  <si>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</si>
  <si>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</si>
  <si>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</si>
  <si>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</si>
  <si>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</si>
  <si>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</si>
  <si>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</si>
  <si>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</si>
  <si>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</si>
  <si>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</si>
  <si>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</si>
  <si>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</si>
  <si>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</si>
  <si>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</si>
  <si>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</si>
  <si>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</si>
  <si>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</si>
  <si>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</si>
  <si>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</si>
  <si>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</si>
  <si>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</si>
  <si>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</si>
  <si>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</si>
  <si>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</si>
  <si>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</si>
  <si>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</si>
  <si>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</si>
  <si>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</si>
  <si>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</si>
  <si>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</si>
  <si>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</si>
  <si>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</si>
  <si>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</si>
  <si>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</si>
  <si>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</si>
  <si>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</si>
  <si>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</si>
  <si>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</si>
  <si>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</si>
  <si>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</si>
  <si>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</si>
  <si>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</si>
  <si>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</si>
  <si>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</si>
  <si>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</si>
  <si>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</si>
  <si>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</si>
  <si>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</si>
  <si>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</si>
  <si>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</si>
  <si>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</si>
  <si>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</si>
  <si>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</si>
  <si>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</si>
  <si>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</si>
  <si>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</si>
  <si>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</si>
  <si>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</si>
  <si>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</si>
  <si>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</si>
  <si>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</si>
  <si>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</si>
  <si>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</si>
  <si>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</si>
  <si>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</si>
  <si>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</si>
  <si>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</si>
  <si>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</si>
  <si>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</si>
  <si>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</si>
  <si>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</si>
  <si>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</si>
  <si>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</si>
  <si>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</si>
  <si>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</si>
  <si>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</si>
  <si>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</si>
  <si>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</si>
  <si>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</si>
  <si>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</si>
  <si>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</si>
  <si>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</si>
  <si>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</si>
  <si>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</si>
  <si>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</si>
  <si>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</si>
  <si>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</si>
  <si>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</si>
  <si>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</si>
  <si>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</si>
  <si>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</si>
  <si>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</si>
  <si>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</si>
  <si>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</si>
  <si>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</si>
  <si>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</si>
  <si>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</si>
  <si>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</si>
  <si>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</si>
  <si>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</si>
  <si>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</si>
  <si>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</si>
  <si>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</si>
  <si>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</si>
  <si>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</si>
  <si>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</si>
  <si>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</si>
  <si>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</si>
  <si>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</si>
  <si>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</si>
  <si>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</si>
  <si>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</si>
  <si>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</si>
  <si>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</si>
  <si>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</si>
  <si>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</si>
  <si>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</si>
  <si>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</si>
  <si>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</si>
  <si>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</si>
  <si>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</si>
  <si>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</si>
  <si>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</si>
  <si>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</si>
  <si>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</si>
  <si>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</si>
  <si>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</si>
  <si>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</si>
  <si>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</si>
  <si>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</si>
  <si>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</si>
  <si>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</si>
  <si>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</si>
  <si>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</si>
  <si>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</si>
  <si>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</si>
  <si>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</si>
  <si>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</si>
  <si>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</si>
  <si>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</si>
  <si>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</si>
  <si>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</si>
  <si>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</si>
  <si>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</si>
  <si>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</si>
  <si>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</si>
  <si>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</si>
  <si>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</si>
  <si>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</si>
  <si>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</si>
  <si>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</si>
  <si>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</si>
  <si>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</si>
  <si>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</si>
  <si>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</si>
  <si>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</si>
  <si>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</si>
  <si>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</si>
  <si>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</si>
  <si>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</si>
  <si>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</si>
  <si>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</si>
  <si>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</si>
  <si>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</si>
  <si>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</si>
  <si>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</si>
  <si>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</si>
  <si>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</si>
  <si>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</si>
  <si>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</si>
  <si>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</si>
  <si>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</si>
  <si>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</si>
  <si>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</si>
  <si>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</si>
  <si>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</si>
  <si>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</si>
  <si>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</si>
  <si>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</si>
  <si>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</si>
  <si>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</si>
  <si>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</si>
  <si>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</si>
  <si>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</si>
  <si>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</si>
  <si>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</si>
  <si>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</si>
  <si>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</si>
  <si>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</si>
  <si>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</si>
  <si>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</si>
  <si>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</si>
  <si>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</si>
  <si>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</si>
  <si>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</si>
  <si>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</si>
  <si>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</si>
  <si>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</si>
  <si>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</si>
  <si>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</si>
  <si>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</si>
  <si>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</si>
  <si>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</si>
  <si>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</si>
  <si>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</si>
  <si>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</si>
  <si>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</si>
  <si>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</si>
  <si>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</si>
  <si>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</si>
  <si>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</si>
  <si>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</si>
  <si>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</si>
  <si>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</si>
  <si>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</si>
  <si>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</si>
  <si>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</si>
  <si>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</si>
  <si>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</si>
  <si>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</si>
  <si>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</si>
  <si>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</si>
  <si>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</si>
  <si>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</si>
  <si>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</si>
  <si>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</si>
  <si>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</si>
  <si>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</si>
  <si>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</si>
  <si>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</si>
  <si>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</si>
  <si>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</si>
  <si>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</si>
  <si>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</si>
  <si>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</si>
  <si>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</si>
  <si>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</si>
  <si>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</si>
  <si>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</si>
  <si>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</si>
  <si>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</si>
  <si>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</si>
  <si>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</si>
  <si>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</si>
  <si>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</si>
  <si>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</si>
  <si>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</si>
  <si>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</si>
  <si>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</si>
  <si>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</si>
  <si>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</si>
  <si>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</si>
  <si>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</si>
  <si>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</si>
  <si>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</si>
  <si>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</si>
  <si>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</si>
  <si>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</si>
  <si>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</si>
  <si>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</si>
  <si>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</si>
  <si>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</si>
  <si>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</si>
  <si>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</si>
  <si>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</si>
  <si>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</si>
  <si>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</si>
  <si>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</si>
  <si>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</si>
  <si>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</si>
  <si>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</si>
  <si>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</si>
  <si>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</si>
  <si>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</si>
  <si>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</si>
  <si>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</si>
  <si>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</si>
  <si>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</si>
  <si>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</si>
  <si>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</si>
  <si>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</si>
  <si>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</si>
  <si>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</si>
  <si>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</si>
  <si>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</si>
  <si>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</si>
  <si>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</si>
  <si>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</si>
  <si>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</si>
  <si>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</si>
  <si>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</si>
  <si>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</si>
  <si>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</si>
  <si>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</si>
  <si>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</si>
  <si>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</si>
  <si>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</si>
  <si>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</si>
  <si>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</si>
  <si>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</si>
  <si>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</si>
  <si>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</si>
  <si>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</si>
  <si>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</si>
  <si>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</si>
  <si>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</si>
  <si>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</si>
  <si>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</si>
  <si>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</si>
  <si>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</si>
  <si>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</si>
  <si>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</si>
  <si>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</si>
  <si>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</si>
  <si>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</si>
  <si>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</si>
  <si>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</si>
  <si>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</si>
  <si>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</si>
  <si>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</si>
  <si>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</si>
  <si>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</si>
  <si>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</si>
  <si>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</si>
  <si>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</si>
  <si>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</si>
  <si>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</si>
  <si>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</si>
  <si>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</si>
  <si>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</si>
  <si>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</si>
  <si>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</si>
  <si>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</si>
  <si>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</si>
  <si>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</si>
  <si>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</si>
  <si>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</si>
  <si>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</si>
  <si>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</si>
  <si>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</si>
  <si>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</si>
  <si>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</si>
  <si>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</si>
  <si>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</si>
  <si>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</si>
  <si>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</si>
  <si>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</si>
  <si>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</si>
  <si>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</si>
  <si>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</si>
  <si>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</si>
  <si>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</si>
  <si>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</si>
  <si>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</si>
  <si>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</si>
  <si>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</si>
  <si>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</si>
  <si>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</si>
  <si>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</si>
  <si>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</si>
  <si>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</si>
  <si>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</si>
  <si>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</si>
  <si>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</si>
  <si>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</si>
  <si>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</si>
  <si>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</si>
  <si>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</si>
  <si>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</si>
  <si>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</si>
  <si>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</si>
  <si>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</si>
  <si>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</si>
  <si>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</si>
  <si>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</si>
  <si>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</si>
  <si>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</si>
  <si>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</si>
  <si>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</si>
  <si>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</si>
  <si>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</si>
  <si>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</si>
  <si>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</si>
  <si>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</si>
  <si>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</si>
  <si>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</si>
  <si>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</si>
  <si>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</si>
  <si>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</si>
  <si>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</si>
  <si>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</si>
  <si>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</si>
  <si>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</si>
  <si>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</si>
  <si>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</si>
  <si>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</si>
  <si>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</si>
  <si>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</si>
  <si>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</si>
  <si>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</si>
  <si>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</si>
  <si>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</si>
  <si>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</si>
  <si>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</si>
  <si>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</si>
  <si>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</si>
  <si>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</si>
  <si>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</si>
  <si>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</si>
  <si>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</si>
  <si>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</si>
  <si>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</si>
  <si>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</si>
  <si>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</si>
  <si>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</si>
  <si>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</si>
  <si>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</si>
  <si>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</si>
  <si>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</si>
  <si>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</si>
  <si>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</si>
  <si>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</si>
  <si>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</si>
  <si>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</si>
  <si>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</si>
  <si>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</si>
  <si>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</si>
  <si>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</si>
  <si>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</si>
  <si>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</si>
  <si>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</si>
  <si>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</si>
  <si>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</si>
  <si>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</si>
  <si>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</si>
  <si>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</si>
  <si>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</si>
  <si>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</si>
  <si>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</si>
  <si>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</si>
  <si>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</si>
  <si>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</si>
  <si>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</si>
  <si>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</si>
  <si>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</si>
  <si>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</si>
  <si>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</si>
  <si>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</si>
  <si>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</si>
  <si>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</si>
  <si>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</si>
  <si>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</si>
  <si>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</si>
  <si>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</si>
  <si>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</si>
  <si>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</si>
  <si>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</si>
  <si>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</si>
  <si>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</si>
  <si>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</si>
  <si>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</si>
  <si>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</si>
  <si>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</si>
  <si>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</si>
  <si>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</si>
  <si>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</si>
  <si>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</si>
  <si>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</si>
  <si>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</si>
  <si>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</si>
  <si>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</si>
  <si>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</si>
  <si>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</si>
  <si>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</si>
  <si>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</si>
  <si>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</si>
  <si>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</si>
  <si>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</si>
  <si>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</si>
  <si>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</si>
  <si>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</si>
  <si>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</si>
  <si>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</si>
  <si>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</si>
  <si>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</si>
  <si>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</si>
  <si>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</si>
  <si>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</si>
  <si>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</si>
  <si>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</si>
  <si>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</si>
  <si>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</si>
  <si>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</si>
  <si>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</si>
  <si>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</si>
  <si>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</si>
  <si>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</si>
  <si>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</si>
  <si>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</si>
  <si>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</si>
  <si>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</si>
  <si>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</si>
  <si>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</si>
  <si>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</si>
  <si>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</si>
  <si>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</si>
  <si>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</si>
  <si>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</si>
  <si>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</si>
  <si>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</si>
  <si>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</si>
  <si>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</si>
  <si>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</si>
  <si>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</si>
  <si>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</si>
  <si>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</si>
  <si>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</si>
  <si>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</si>
  <si>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</si>
  <si>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</si>
  <si>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</si>
  <si>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</si>
  <si>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</si>
  <si>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</si>
  <si>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</si>
  <si>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</si>
  <si>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</si>
  <si>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</si>
  <si>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</si>
  <si>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</si>
  <si>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</si>
  <si>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</si>
  <si>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</si>
  <si>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</si>
  <si>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</si>
  <si>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</si>
  <si>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</si>
  <si>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</si>
  <si>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</si>
  <si>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</si>
  <si>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</si>
  <si>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</si>
  <si>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</si>
  <si>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</si>
  <si>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</si>
  <si>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</si>
  <si>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</si>
  <si>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</si>
  <si>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</si>
  <si>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</si>
  <si>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</si>
  <si>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</si>
  <si>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</si>
  <si>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</si>
  <si>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</si>
  <si>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</si>
  <si>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</si>
  <si>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</si>
  <si>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</si>
  <si>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</si>
  <si>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</si>
  <si>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</si>
  <si>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</si>
  <si>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</si>
  <si>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</si>
  <si>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</si>
  <si>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</si>
  <si>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</si>
  <si>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</si>
  <si>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</si>
  <si>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</si>
  <si>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</si>
  <si>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</si>
  <si>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</si>
  <si>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</si>
  <si>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</si>
  <si>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</si>
  <si>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</si>
  <si>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</si>
  <si>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</si>
  <si>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</si>
  <si>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</si>
  <si>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</si>
  <si>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</si>
  <si>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</si>
  <si>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</si>
  <si>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</si>
  <si>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</si>
  <si>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</si>
  <si>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</si>
  <si>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</si>
  <si>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</si>
  <si>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</si>
  <si>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</si>
  <si>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</si>
  <si>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</si>
  <si>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</si>
  <si>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</si>
  <si>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</si>
  <si>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</si>
  <si>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</si>
  <si>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</si>
  <si>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</si>
  <si>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</si>
  <si>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</si>
  <si>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</si>
  <si>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</si>
  <si>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</si>
  <si>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</si>
  <si>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</si>
  <si>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</si>
  <si>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</si>
  <si>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</si>
  <si>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</si>
  <si>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</si>
  <si>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</si>
  <si>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</si>
  <si>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</si>
  <si>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</si>
  <si>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</si>
  <si>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</si>
  <si>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</si>
  <si>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</si>
  <si>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</si>
  <si>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</si>
  <si>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</si>
  <si>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</si>
  <si>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</si>
  <si>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</si>
  <si>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</si>
  <si>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</si>
  <si>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</si>
  <si>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</si>
  <si>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</si>
  <si>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</si>
  <si>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</si>
  <si>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</si>
  <si>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</si>
  <si>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</si>
  <si>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</si>
  <si>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</si>
  <si>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</si>
  <si>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</si>
  <si>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</si>
  <si>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</si>
  <si>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</si>
  <si>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</si>
  <si>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</si>
  <si>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</si>
  <si>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</si>
  <si>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</si>
  <si>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</si>
  <si>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</si>
  <si>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</si>
  <si>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</si>
  <si>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</si>
  <si>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</si>
  <si>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</si>
  <si>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</si>
  <si>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</si>
  <si>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</si>
  <si>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</si>
  <si>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</si>
  <si>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</si>
  <si>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</si>
  <si>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</si>
  <si>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</si>
  <si>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</si>
  <si>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</si>
  <si>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</si>
  <si>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</si>
  <si>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</si>
  <si>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</si>
  <si>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</si>
  <si>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</si>
  <si>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</si>
  <si>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</si>
  <si>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</si>
  <si>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</si>
  <si>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</si>
  <si>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</si>
  <si>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</si>
  <si>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</si>
  <si>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</si>
  <si>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</si>
  <si>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</si>
  <si>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</si>
  <si>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</si>
  <si>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</si>
  <si>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</si>
  <si>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</si>
  <si>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</si>
  <si>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</si>
  <si>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</si>
  <si>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</si>
  <si>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</si>
  <si>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</si>
  <si>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</si>
  <si>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</si>
  <si>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</si>
  <si>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</si>
  <si>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</si>
  <si>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</si>
  <si>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</si>
  <si>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</si>
  <si>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</si>
  <si>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</si>
  <si>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</si>
  <si>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</si>
  <si>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</si>
  <si>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</si>
  <si>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</si>
  <si>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</si>
  <si>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</si>
  <si>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</si>
  <si>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</si>
  <si>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</si>
  <si>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</si>
  <si>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</si>
  <si>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</si>
  <si>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</si>
  <si>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</si>
  <si>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</si>
  <si>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</si>
  <si>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</si>
  <si>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</si>
  <si>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</si>
  <si>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</si>
  <si>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</si>
  <si>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</si>
  <si>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</si>
  <si>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</si>
  <si>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</si>
  <si>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</si>
  <si>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</si>
  <si>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</si>
  <si>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</si>
  <si>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</si>
  <si>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</si>
  <si>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</si>
  <si>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</si>
  <si>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</si>
  <si>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</si>
  <si>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</si>
  <si>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</si>
  <si>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</si>
  <si>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</si>
  <si>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</si>
  <si>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</si>
  <si>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</si>
  <si>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</si>
  <si>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</si>
  <si>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</si>
  <si>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</si>
  <si>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</si>
  <si>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</si>
  <si>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</si>
  <si>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</si>
  <si>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</si>
  <si>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</si>
  <si>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</si>
  <si>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</si>
  <si>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</si>
  <si>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</si>
  <si>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</si>
  <si>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</si>
  <si>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</si>
  <si>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</si>
  <si>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</si>
  <si>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</si>
  <si>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</si>
  <si>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</si>
  <si>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</si>
  <si>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</si>
  <si>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</si>
  <si>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</si>
  <si>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</si>
  <si>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</si>
  <si>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</si>
  <si>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</si>
  <si>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</si>
  <si>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</si>
  <si>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</si>
  <si>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</si>
  <si>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</si>
  <si>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</si>
  <si>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</si>
  <si>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</si>
  <si>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</si>
  <si>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</si>
  <si>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</si>
  <si>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</si>
  <si>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</si>
  <si>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</si>
  <si>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</si>
  <si>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</si>
  <si>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</si>
  <si>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</si>
  <si>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</si>
  <si>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</si>
  <si>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</si>
  <si>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</si>
  <si>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</si>
  <si>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</si>
  <si>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</si>
  <si>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</si>
  <si>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</si>
  <si>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</si>
  <si>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</si>
  <si>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</si>
  <si>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</si>
  <si>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</si>
  <si>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</si>
  <si>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</si>
  <si>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</si>
  <si>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</si>
  <si>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</si>
  <si>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</si>
  <si>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</si>
  <si>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</si>
  <si>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</si>
  <si>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</si>
  <si>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</si>
  <si>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</si>
  <si>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</si>
  <si>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</si>
  <si>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</si>
  <si>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</si>
  <si>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</si>
  <si>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</si>
  <si>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</si>
  <si>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</si>
  <si>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</si>
  <si>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</si>
  <si>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</si>
  <si>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</si>
  <si>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</si>
  <si>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</si>
  <si>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</si>
  <si>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</si>
  <si>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</si>
  <si>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</si>
  <si>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</si>
  <si>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</si>
  <si>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</si>
  <si>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</si>
  <si>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</si>
  <si>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</si>
  <si>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</si>
  <si>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</si>
  <si>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</si>
  <si>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</si>
  <si>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</si>
  <si>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</si>
  <si>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</si>
  <si>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</si>
  <si>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</si>
  <si>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</si>
  <si>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</si>
  <si>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</si>
  <si>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</si>
  <si>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</si>
  <si>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</si>
  <si>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</si>
  <si>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</si>
  <si>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</si>
  <si>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</si>
  <si>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</si>
  <si>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</si>
  <si>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</si>
  <si>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</si>
  <si>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</si>
  <si>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</si>
  <si>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</si>
  <si>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</si>
  <si>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</si>
  <si>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</si>
  <si>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</si>
  <si>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</si>
  <si>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</si>
  <si>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</si>
  <si>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</si>
  <si>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</si>
  <si>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</si>
  <si>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</si>
  <si>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</si>
  <si>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</si>
  <si>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</si>
  <si>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</si>
  <si>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</si>
  <si>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</si>
  <si>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</si>
  <si>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</si>
  <si>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</si>
  <si>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</si>
  <si>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</si>
  <si>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</si>
  <si>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</si>
  <si>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</si>
  <si>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</si>
  <si>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</si>
  <si>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</si>
  <si>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</si>
  <si>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</si>
  <si>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</si>
  <si>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</si>
  <si>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</si>
  <si>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</si>
  <si>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</si>
  <si>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</si>
  <si>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</si>
  <si>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</si>
  <si>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</si>
  <si>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</si>
  <si>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</si>
  <si>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</si>
  <si>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</si>
  <si>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</si>
  <si>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</si>
  <si>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</si>
  <si>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</si>
  <si>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</si>
  <si>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</si>
  <si>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</si>
  <si>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</si>
  <si>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</si>
  <si>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</si>
  <si>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</si>
  <si>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</si>
  <si>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</si>
  <si>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</si>
  <si>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</si>
  <si>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</si>
  <si>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</si>
  <si>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</si>
  <si>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</si>
  <si>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</si>
  <si>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</si>
  <si>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</si>
  <si>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</si>
  <si>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</si>
  <si>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</si>
  <si>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</si>
  <si>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</si>
  <si>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</si>
  <si>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</si>
  <si>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</si>
  <si>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</si>
  <si>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</si>
  <si>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</si>
  <si>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</si>
  <si>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</si>
  <si>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</si>
  <si>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</si>
  <si>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</si>
  <si>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</si>
  <si>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</si>
  <si>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</si>
  <si>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</si>
  <si>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</si>
  <si>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</si>
  <si>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</si>
  <si>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</si>
  <si>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</si>
  <si>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</si>
  <si>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</si>
  <si>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</si>
  <si>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</si>
  <si>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</si>
  <si>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</si>
  <si>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</si>
  <si>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</si>
  <si>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</si>
  <si>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</si>
  <si>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</si>
  <si>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</si>
  <si>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</si>
  <si>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</si>
  <si>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</si>
  <si>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</si>
  <si>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</si>
  <si>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</si>
  <si>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</si>
  <si>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</si>
  <si>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</si>
  <si>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</si>
  <si>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</si>
  <si>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</si>
  <si>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</si>
  <si>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</si>
  <si>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</si>
  <si>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</si>
  <si>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</si>
  <si>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</si>
  <si>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</si>
  <si>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</si>
  <si>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</si>
  <si>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</si>
  <si>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</si>
  <si>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</si>
  <si>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</si>
  <si>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</si>
  <si>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</si>
  <si>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</si>
  <si>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</si>
  <si>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</si>
  <si>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</si>
  <si>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</si>
  <si>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</si>
  <si>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</si>
  <si>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</si>
  <si>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</si>
  <si>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</si>
  <si>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</si>
  <si>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</si>
  <si>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</si>
  <si>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</si>
  <si>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</si>
  <si>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</si>
  <si>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</si>
  <si>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</si>
  <si>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</si>
  <si>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</si>
  <si>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</si>
  <si>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</si>
  <si>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</si>
  <si>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</si>
  <si>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</si>
  <si>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</si>
  <si>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</si>
  <si>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</si>
  <si>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</si>
  <si>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</si>
  <si>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</si>
  <si>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</si>
  <si>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</si>
  <si>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</si>
  <si>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</si>
  <si>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</si>
  <si>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</si>
  <si>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</si>
  <si>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</si>
  <si>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</si>
  <si>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</si>
  <si>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</si>
  <si>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</si>
  <si>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</si>
  <si>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</si>
  <si>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</si>
  <si>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</si>
  <si>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</si>
  <si>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</si>
  <si>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</si>
  <si>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</si>
  <si>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</si>
  <si>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</si>
  <si>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</si>
  <si>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</si>
  <si>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</si>
  <si>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</si>
  <si>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</si>
  <si>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</si>
  <si>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</si>
  <si>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</si>
  <si>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</si>
  <si>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</si>
  <si>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</si>
  <si>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</si>
  <si>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</si>
  <si>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</si>
  <si>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</si>
  <si>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</si>
  <si>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</si>
  <si>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</si>
  <si>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</si>
  <si>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</si>
  <si>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</si>
  <si>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</si>
  <si>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</si>
  <si>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</si>
  <si>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</si>
  <si>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</si>
  <si>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</si>
  <si>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</si>
  <si>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</si>
  <si>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</si>
  <si>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</si>
  <si>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</si>
  <si>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</si>
  <si>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</si>
  <si>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</si>
  <si>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</si>
  <si>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</si>
  <si>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</si>
  <si>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</si>
  <si>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</si>
  <si>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</si>
  <si>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</si>
  <si>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</si>
  <si>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</si>
  <si>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</si>
  <si>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</si>
  <si>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</si>
  <si>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</si>
  <si>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</si>
  <si>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</si>
  <si>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</si>
  <si>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</si>
  <si>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</si>
  <si>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</si>
  <si>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</si>
  <si>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</si>
  <si>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</si>
  <si>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</si>
  <si>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</si>
  <si>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</si>
  <si>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</si>
  <si>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</si>
  <si>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</si>
  <si>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</si>
  <si>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</si>
  <si>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</si>
  <si>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</si>
  <si>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</si>
  <si>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</si>
  <si>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</si>
  <si>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</si>
  <si>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</si>
  <si>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</si>
  <si>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</si>
  <si>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</si>
  <si>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</si>
  <si>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</si>
  <si>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</si>
  <si>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</si>
  <si>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</si>
  <si>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</si>
  <si>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</si>
  <si>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</si>
  <si>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</si>
  <si>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</si>
  <si>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</si>
  <si>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</si>
  <si>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</si>
  <si>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</si>
  <si>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</si>
  <si>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</si>
  <si>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</si>
  <si>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</si>
  <si>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</si>
  <si>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</si>
  <si>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</si>
  <si>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</si>
  <si>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</si>
  <si>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</si>
  <si>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</si>
  <si>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</si>
  <si>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</si>
  <si>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</si>
  <si>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</si>
  <si>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</si>
  <si>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</si>
  <si>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</si>
  <si>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</si>
  <si>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</si>
  <si>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</si>
  <si>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</si>
  <si>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</si>
  <si>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</si>
  <si>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</si>
  <si>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</si>
  <si>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</si>
  <si>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</si>
  <si>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</si>
  <si>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</si>
  <si>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</si>
  <si>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</si>
  <si>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</si>
  <si>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</si>
  <si>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</si>
  <si>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</si>
  <si>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</si>
  <si>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</si>
  <si>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</si>
  <si>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</si>
  <si>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</si>
  <si>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</si>
  <si>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</si>
  <si>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</si>
  <si>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</si>
  <si>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</si>
  <si>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</si>
  <si>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</si>
  <si>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</si>
  <si>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</si>
  <si>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</si>
  <si>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</si>
  <si>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</si>
  <si>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</si>
  <si>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</si>
  <si>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</si>
  <si>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</si>
  <si>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</si>
  <si>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</si>
  <si>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</si>
  <si>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</si>
  <si>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</si>
  <si>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</si>
  <si>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</si>
  <si>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</si>
  <si>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</si>
  <si>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</si>
  <si>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</si>
  <si>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</si>
  <si>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</si>
  <si>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</si>
  <si>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</si>
  <si>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</si>
  <si>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</si>
  <si>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</si>
  <si>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</si>
  <si>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</si>
  <si>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</si>
  <si>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</si>
  <si>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</si>
  <si>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</si>
  <si>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</si>
  <si>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</si>
  <si>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</si>
  <si>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</si>
  <si>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</si>
  <si>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</si>
  <si>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</si>
  <si>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</si>
  <si>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</si>
  <si>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</si>
  <si>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</si>
  <si>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</si>
  <si>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</si>
  <si>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</si>
  <si>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</si>
  <si>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</si>
  <si>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</si>
  <si>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</si>
  <si>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</si>
  <si>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</si>
  <si>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</si>
  <si>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</si>
  <si>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</si>
  <si>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</si>
  <si>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</si>
  <si>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</si>
  <si>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</si>
  <si>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</si>
  <si>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</si>
  <si>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</si>
  <si>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</si>
  <si>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</si>
  <si>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</si>
  <si>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</si>
  <si>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</si>
  <si>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</si>
  <si>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</si>
  <si>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</si>
  <si>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</si>
  <si>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</si>
  <si>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</si>
  <si>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</si>
  <si>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</si>
  <si>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</si>
  <si>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</si>
  <si>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</si>
  <si>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</si>
  <si>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</si>
  <si>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</si>
  <si>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</si>
  <si>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</si>
  <si>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</si>
  <si>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</si>
  <si>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</si>
  <si>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</si>
  <si>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</si>
  <si>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</si>
  <si>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</si>
  <si>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</si>
  <si>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</si>
  <si>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</si>
  <si>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</si>
  <si>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</si>
  <si>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</si>
  <si>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</si>
  <si>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</si>
  <si>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</si>
  <si>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</si>
  <si>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</si>
  <si>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</si>
  <si>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</si>
  <si>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</si>
  <si>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</si>
  <si>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</si>
  <si>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</si>
  <si>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</si>
  <si>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</si>
  <si>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</si>
  <si>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</si>
  <si>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</si>
  <si>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</si>
  <si>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</si>
  <si>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</si>
  <si>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</si>
  <si>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</si>
  <si>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</si>
  <si>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</si>
  <si>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</si>
  <si>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</si>
  <si>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</si>
  <si>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</si>
  <si>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</si>
  <si>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</si>
  <si>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</si>
  <si>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</si>
  <si>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</si>
  <si>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</si>
  <si>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</si>
  <si>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</si>
  <si>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</si>
  <si>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</si>
  <si>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</si>
  <si>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</si>
  <si>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</si>
  <si>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</si>
  <si>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</si>
  <si>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</si>
  <si>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</si>
  <si>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</si>
  <si>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</si>
  <si>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</si>
  <si>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</si>
  <si>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</si>
  <si>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</si>
  <si>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</si>
  <si>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</si>
  <si>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</si>
  <si>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</si>
  <si>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</si>
  <si>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</si>
  <si>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</si>
  <si>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</si>
  <si>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</si>
  <si>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</si>
  <si>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</si>
  <si>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</si>
  <si>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</si>
  <si>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</si>
  <si>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</si>
  <si>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</si>
  <si>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</si>
  <si>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</si>
  <si>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</si>
  <si>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</si>
  <si>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</si>
  <si>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</si>
  <si>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</si>
  <si>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</si>
  <si>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</si>
  <si>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</si>
  <si>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</si>
  <si>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</si>
  <si>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</si>
  <si>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</si>
  <si>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</si>
  <si>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</si>
  <si>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</si>
  <si>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</si>
  <si>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</si>
  <si>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</si>
  <si>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</si>
  <si>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</si>
  <si>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</si>
  <si>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</si>
  <si>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</si>
  <si>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</si>
  <si>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</si>
  <si>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</si>
  <si>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</si>
  <si>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</si>
  <si>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</si>
  <si>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</si>
  <si>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</si>
  <si>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</si>
  <si>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</si>
  <si>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</si>
  <si>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</si>
  <si>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</si>
  <si>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</si>
  <si>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</si>
  <si>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</si>
  <si>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</si>
  <si>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</si>
  <si>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</si>
  <si>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</si>
  <si>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</si>
  <si>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</si>
  <si>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</si>
  <si>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</si>
  <si>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</si>
  <si>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</si>
  <si>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</si>
  <si>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</si>
  <si>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</si>
  <si>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</si>
  <si>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</si>
  <si>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</si>
  <si>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</si>
  <si>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</si>
  <si>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</si>
  <si>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</si>
  <si>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</si>
  <si>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</si>
  <si>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</si>
  <si>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</si>
  <si>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</si>
  <si>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</si>
  <si>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</si>
  <si>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</si>
  <si>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</si>
  <si>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</si>
  <si>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</si>
  <si>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</si>
  <si>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</si>
  <si>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</si>
  <si>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</si>
  <si>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</si>
  <si>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</si>
  <si>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</si>
  <si>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</si>
  <si>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</si>
  <si>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</si>
  <si>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</si>
  <si>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</si>
  <si>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</si>
  <si>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</si>
  <si>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</si>
  <si>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</si>
  <si>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</si>
  <si>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</si>
  <si>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</si>
  <si>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</si>
  <si>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</si>
  <si>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</si>
  <si>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</si>
  <si>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</si>
  <si>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</si>
  <si>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</si>
  <si>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</si>
  <si>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</si>
  <si>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</si>
  <si>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</si>
  <si>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</si>
  <si>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</si>
  <si>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</si>
  <si>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</si>
  <si>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</si>
  <si>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</si>
  <si>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</si>
  <si>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</si>
  <si>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</si>
  <si>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</si>
  <si>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</si>
  <si>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</si>
  <si>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</si>
  <si>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</si>
  <si>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</si>
  <si>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</si>
  <si>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</si>
  <si>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</si>
  <si>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</si>
  <si>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</si>
  <si>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</si>
  <si>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</si>
  <si>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</si>
  <si>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</si>
  <si>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</si>
  <si>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</si>
  <si>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</si>
  <si>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</si>
  <si>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</si>
  <si>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</si>
  <si>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</si>
  <si>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</si>
  <si>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</si>
  <si>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</si>
  <si>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</si>
  <si>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</si>
  <si>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</si>
  <si>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</si>
  <si>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</si>
  <si>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</si>
  <si>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</si>
  <si>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</si>
  <si>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</si>
  <si>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</si>
  <si>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</si>
  <si>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</si>
  <si>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</si>
  <si>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</si>
  <si>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</si>
  <si>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</si>
  <si>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</si>
  <si>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</si>
  <si>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</si>
  <si>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</si>
  <si>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</si>
  <si>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</si>
  <si>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</si>
  <si>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</si>
  <si>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</si>
  <si>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</si>
  <si>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</si>
  <si>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</si>
  <si>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</si>
  <si>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</si>
  <si>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</si>
  <si>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</si>
  <si>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</si>
  <si>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</si>
  <si>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</si>
  <si>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</si>
  <si>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</si>
  <si>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</si>
  <si>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</si>
  <si>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</si>
  <si>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</si>
  <si>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</si>
  <si>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</si>
  <si>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</si>
  <si>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</si>
  <si>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</si>
  <si>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</si>
  <si>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</si>
  <si>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</si>
  <si>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</si>
  <si>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</si>
  <si>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</si>
  <si>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</si>
  <si>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</si>
  <si>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</si>
  <si>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</si>
  <si>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</si>
  <si>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</si>
  <si>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</si>
  <si>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</si>
  <si>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</si>
  <si>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</si>
  <si>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</si>
  <si>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</si>
  <si>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</si>
  <si>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</si>
  <si>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</si>
  <si>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</si>
  <si>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</si>
  <si>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</si>
  <si>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</si>
  <si>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</si>
  <si>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</si>
  <si>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</si>
  <si>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</si>
  <si>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</si>
  <si>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</si>
  <si>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</si>
  <si>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</si>
  <si>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</si>
  <si>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</si>
  <si>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</si>
  <si>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</si>
  <si>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</si>
  <si>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</si>
  <si>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</si>
  <si>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</si>
  <si>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</si>
  <si>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</si>
  <si>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</si>
  <si>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</si>
  <si>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</si>
  <si>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</si>
  <si>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</si>
  <si>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</si>
  <si>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</si>
  <si>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</si>
  <si>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</si>
  <si>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</si>
  <si>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</si>
  <si>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</si>
  <si>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</si>
  <si>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</si>
  <si>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</si>
  <si>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</si>
  <si>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</si>
  <si>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</si>
  <si>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</si>
  <si>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</si>
  <si>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</si>
  <si>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</si>
  <si>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</si>
  <si>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</si>
  <si>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</si>
  <si>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</si>
  <si>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</si>
  <si>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</si>
  <si>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</si>
  <si>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</si>
  <si>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</si>
  <si>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</si>
  <si>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</si>
  <si>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</si>
  <si>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</si>
  <si>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</si>
  <si>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</si>
  <si>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</si>
  <si>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</si>
  <si>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</si>
  <si>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</si>
  <si>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</si>
  <si>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</si>
  <si>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</si>
  <si>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</si>
  <si>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</si>
  <si>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</si>
  <si>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</si>
  <si>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</si>
  <si>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</si>
  <si>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</si>
  <si>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</si>
  <si>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</si>
  <si>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</si>
  <si>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</si>
  <si>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</si>
  <si>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</si>
  <si>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</si>
  <si>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</si>
  <si>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</si>
  <si>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</si>
  <si>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</si>
  <si>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</si>
  <si>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</si>
  <si>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</si>
  <si>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</si>
  <si>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</si>
  <si>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</si>
  <si>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</si>
  <si>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</si>
  <si>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</si>
  <si>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</si>
  <si>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</si>
  <si>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</si>
  <si>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</si>
  <si>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</si>
  <si>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</si>
  <si>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</si>
  <si>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</si>
  <si>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</si>
  <si>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</si>
  <si>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</si>
  <si>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</si>
  <si>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</si>
  <si>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</si>
  <si>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</si>
  <si>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</si>
  <si>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</si>
  <si>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</si>
  <si>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</si>
  <si>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</si>
  <si>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</si>
  <si>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</si>
  <si>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</si>
  <si>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</si>
  <si>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</si>
  <si>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</si>
  <si>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</si>
  <si>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</si>
  <si>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</si>
  <si>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</si>
  <si>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</si>
  <si>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</si>
  <si>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</si>
  <si>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</si>
  <si>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</si>
  <si>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</si>
  <si>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</si>
  <si>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</si>
  <si>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</si>
  <si>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</si>
  <si>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</si>
  <si>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</si>
  <si>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</si>
  <si>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</si>
  <si>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</si>
  <si>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</si>
  <si>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</si>
  <si>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</si>
  <si>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</si>
  <si>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</si>
  <si>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</si>
  <si>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</si>
  <si>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</si>
  <si>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</si>
  <si>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</si>
  <si>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</si>
  <si>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</si>
  <si>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</si>
  <si>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</si>
  <si>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</si>
  <si>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</si>
  <si>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</si>
  <si>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</si>
  <si>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</si>
  <si>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</si>
  <si>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</si>
  <si>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</si>
  <si>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</si>
  <si>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</si>
  <si>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</si>
  <si>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</si>
  <si>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</si>
  <si>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</si>
  <si>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</si>
  <si>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</si>
  <si>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</si>
  <si>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</si>
  <si>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</si>
  <si>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</si>
  <si>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</si>
  <si>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</si>
  <si>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</si>
  <si>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</si>
  <si>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</si>
  <si>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</si>
  <si>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</si>
  <si>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</si>
  <si>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</si>
  <si>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</si>
  <si>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</si>
  <si>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</si>
  <si>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</si>
  <si>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</si>
  <si>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</si>
  <si>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</si>
  <si>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</si>
  <si>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</si>
  <si>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</si>
  <si>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</si>
  <si>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</si>
  <si>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</si>
  <si>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</si>
  <si>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</si>
  <si>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</si>
  <si>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</si>
  <si>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</si>
  <si>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</si>
  <si>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</si>
  <si>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</si>
  <si>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</si>
  <si>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</si>
  <si>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</si>
  <si>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</si>
  <si>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</si>
  <si>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</si>
  <si>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</si>
  <si>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</si>
  <si>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</si>
  <si>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</si>
  <si>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</si>
  <si>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</si>
  <si>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</si>
  <si>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</si>
  <si>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</si>
  <si>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</si>
  <si>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</si>
  <si>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</si>
  <si>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</si>
  <si>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</si>
  <si>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</si>
  <si>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</si>
  <si>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</si>
  <si>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</si>
  <si>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</si>
  <si>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</si>
  <si>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</si>
  <si>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</si>
  <si>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</si>
  <si>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</si>
  <si>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</si>
  <si>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</si>
  <si>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</si>
  <si>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</si>
  <si>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</si>
  <si>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</si>
  <si>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</si>
  <si>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</si>
  <si>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</si>
  <si>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</si>
  <si>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</si>
  <si>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</si>
  <si>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</si>
  <si>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</si>
  <si>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</si>
  <si>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</si>
  <si>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</si>
  <si>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</si>
  <si>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</si>
  <si>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</si>
  <si>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</si>
  <si>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</si>
  <si>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</si>
  <si>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</si>
  <si>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</si>
  <si>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</si>
  <si>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</si>
  <si>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</si>
  <si>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</si>
  <si>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</si>
  <si>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</si>
  <si>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</si>
  <si>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</si>
  <si>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</si>
  <si>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</si>
  <si>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</si>
  <si>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</si>
  <si>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</si>
  <si>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</si>
  <si>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</si>
  <si>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</si>
  <si>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</si>
  <si>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</si>
  <si>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</si>
  <si>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</si>
  <si>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</si>
  <si>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</si>
  <si>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</si>
  <si>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</si>
  <si>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</si>
  <si>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</si>
  <si>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</si>
  <si>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</si>
  <si>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</si>
  <si>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</si>
  <si>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</si>
  <si>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</si>
  <si>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</si>
  <si>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</si>
  <si>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</si>
  <si>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</si>
  <si>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</si>
  <si>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</si>
  <si>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</si>
  <si>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</si>
  <si>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</si>
  <si>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</si>
  <si>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</si>
  <si>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</si>
  <si>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</si>
  <si>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</si>
  <si>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</si>
  <si>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</si>
  <si>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</si>
  <si>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</si>
  <si>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</si>
  <si>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</si>
  <si>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</si>
  <si>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</si>
  <si>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</si>
  <si>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</si>
  <si>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</si>
  <si>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</si>
  <si>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</si>
  <si>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</si>
  <si>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</si>
  <si>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</si>
  <si>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</si>
  <si>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</si>
  <si>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</si>
  <si>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</si>
  <si>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</si>
  <si>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</si>
  <si>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</si>
  <si>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</si>
  <si>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</si>
  <si>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</si>
  <si>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</si>
  <si>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</si>
  <si>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</si>
  <si>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</si>
  <si>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</si>
  <si>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</si>
  <si>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</si>
  <si>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</si>
  <si>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</si>
  <si>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</si>
  <si>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</si>
  <si>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</si>
  <si>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</si>
  <si>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</si>
  <si>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</si>
  <si>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</si>
  <si>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</si>
  <si>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</si>
  <si>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</si>
  <si>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</si>
  <si>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</si>
  <si>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</si>
  <si>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</si>
  <si>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</si>
  <si>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</si>
  <si>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</si>
  <si>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</si>
  <si>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</si>
  <si>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</si>
  <si>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</si>
  <si>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</si>
  <si>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</si>
  <si>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</si>
  <si>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</si>
  <si>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</si>
  <si>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</si>
  <si>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</si>
  <si>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</si>
  <si>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</si>
  <si>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</si>
  <si>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</si>
  <si>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</si>
  <si>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</si>
  <si>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</si>
  <si>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</si>
  <si>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</si>
  <si>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</si>
  <si>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</si>
  <si>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</si>
  <si>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</si>
  <si>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</si>
  <si>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</si>
  <si>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</si>
  <si>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</si>
  <si>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</si>
  <si>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</si>
  <si>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</si>
  <si>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</si>
  <si>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</si>
  <si>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</si>
  <si>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</si>
  <si>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</si>
  <si>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</si>
  <si>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</si>
  <si>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</si>
  <si>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</si>
  <si>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</si>
  <si>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</si>
  <si>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</si>
  <si>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</si>
  <si>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</si>
  <si>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</si>
  <si>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</si>
  <si>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</si>
  <si>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</si>
  <si>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</si>
  <si>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</si>
  <si>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</si>
  <si>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</si>
  <si>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</si>
  <si>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</si>
  <si>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</si>
  <si>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</si>
  <si>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</si>
  <si>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</si>
  <si>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</si>
  <si>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</si>
  <si>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</si>
  <si>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</si>
  <si>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</si>
  <si>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</si>
  <si>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</si>
  <si>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</si>
  <si>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</si>
  <si>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</si>
  <si>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</si>
  <si>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</si>
  <si>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</si>
  <si>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</si>
  <si>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</si>
  <si>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</si>
  <si>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</si>
  <si>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</si>
  <si>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</si>
  <si>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</si>
  <si>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</si>
  <si>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</si>
  <si>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</si>
  <si>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</si>
  <si>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</si>
  <si>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</si>
  <si>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</si>
  <si>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</si>
  <si>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</si>
  <si>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</si>
  <si>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</si>
  <si>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</si>
  <si>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</si>
  <si>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</si>
  <si>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</si>
  <si>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</si>
  <si>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</si>
  <si>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</si>
  <si>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</si>
  <si>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</si>
  <si>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</si>
  <si>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</si>
  <si>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</si>
  <si>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</si>
  <si>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</si>
  <si>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</si>
  <si>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</si>
  <si>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</si>
  <si>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</si>
  <si>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</si>
  <si>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</si>
  <si>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</si>
  <si>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</si>
  <si>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</si>
  <si>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</si>
  <si>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</si>
  <si>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</si>
  <si>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</si>
  <si>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</si>
  <si>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</si>
  <si>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</si>
  <si>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</si>
  <si>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</si>
  <si>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</si>
  <si>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</si>
  <si>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</si>
  <si>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</si>
  <si>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</si>
  <si>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</si>
  <si>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</si>
  <si>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</si>
  <si>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</si>
  <si>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</si>
  <si>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</si>
  <si>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</si>
  <si>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</si>
  <si>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</si>
  <si>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</si>
  <si>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</si>
  <si>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</si>
  <si>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</si>
  <si>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</si>
  <si>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</si>
  <si>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</si>
  <si>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</si>
  <si>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</si>
  <si>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</si>
  <si>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</si>
  <si>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</si>
  <si>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</si>
  <si>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</si>
  <si>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</si>
  <si>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</si>
  <si>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</si>
  <si>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</si>
  <si>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</si>
  <si>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</si>
  <si>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</si>
  <si>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</si>
  <si>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</si>
  <si>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</si>
  <si>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</si>
  <si>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</si>
  <si>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</si>
  <si>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</si>
  <si>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</si>
  <si>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</si>
  <si>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</si>
  <si>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</si>
  <si>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</si>
  <si>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</si>
  <si>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</si>
  <si>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</si>
  <si>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</si>
  <si>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</si>
  <si>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</si>
  <si>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</si>
  <si>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</si>
  <si>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</si>
  <si>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</si>
  <si>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</si>
  <si>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</si>
  <si>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</si>
  <si>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</si>
  <si>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</si>
  <si>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</si>
  <si>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</si>
  <si>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</si>
  <si>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</si>
  <si>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</si>
  <si>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</si>
  <si>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</si>
  <si>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</si>
  <si>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</si>
  <si>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</si>
  <si>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</si>
  <si>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</si>
  <si>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</si>
  <si>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</si>
  <si>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</si>
  <si>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</si>
  <si>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</si>
  <si>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</si>
  <si>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</si>
  <si>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</si>
  <si>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</si>
  <si>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</si>
  <si>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</si>
  <si>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</si>
  <si>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</si>
  <si>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</si>
  <si>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</si>
  <si>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</si>
  <si>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</si>
  <si>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</si>
  <si>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</si>
  <si>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</si>
  <si>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</si>
  <si>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</si>
  <si>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</si>
  <si>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</si>
  <si>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</si>
  <si>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</si>
  <si>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</si>
  <si>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</si>
  <si>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</si>
  <si>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</si>
  <si>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</si>
  <si>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</si>
  <si>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</si>
  <si>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</si>
  <si>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</si>
  <si>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</si>
  <si>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</si>
  <si>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</si>
  <si>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</si>
  <si>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</si>
  <si>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</si>
  <si>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</si>
  <si>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</si>
  <si>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</si>
  <si>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</si>
  <si>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</si>
  <si>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</si>
  <si>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</si>
  <si>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</si>
  <si>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</si>
  <si>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</si>
  <si>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</si>
  <si>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</si>
  <si>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</si>
  <si>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</si>
  <si>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</si>
  <si>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</si>
  <si>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</si>
  <si>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</si>
  <si>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</si>
  <si>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</si>
  <si>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</si>
  <si>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</si>
  <si>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</si>
  <si>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</si>
  <si>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</si>
  <si>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</si>
  <si>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</si>
  <si>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</si>
  <si>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</si>
  <si>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</si>
  <si>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</si>
  <si>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</si>
  <si>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</si>
  <si>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</si>
  <si>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</si>
  <si>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</si>
  <si>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</si>
  <si>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</si>
  <si>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</si>
  <si>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</si>
  <si>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</si>
  <si>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</si>
  <si>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</si>
  <si>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</si>
  <si>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</si>
  <si>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</si>
  <si>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</si>
  <si>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</si>
  <si>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</si>
  <si>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</si>
  <si>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</si>
  <si>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</si>
  <si>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</si>
  <si>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</si>
  <si>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</si>
  <si>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</si>
  <si>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</si>
  <si>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</si>
  <si>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</si>
  <si>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</si>
  <si>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</si>
  <si>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</si>
  <si>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</si>
  <si>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</si>
  <si>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</si>
  <si>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</si>
  <si>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</si>
  <si>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</si>
  <si>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</si>
  <si>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</si>
  <si>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</si>
  <si>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</si>
  <si>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</si>
  <si>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</si>
  <si>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</si>
  <si>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</si>
  <si>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</si>
  <si>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</si>
  <si>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</si>
  <si>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</si>
  <si>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</si>
  <si>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</si>
  <si>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</si>
  <si>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</si>
  <si>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</si>
  <si>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</si>
  <si>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</si>
  <si>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</si>
  <si>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</si>
  <si>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</si>
  <si>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</si>
  <si>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</si>
  <si>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</si>
  <si>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</si>
  <si>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</si>
  <si>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</si>
  <si>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</si>
  <si>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</si>
  <si>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</si>
  <si>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</si>
  <si>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</si>
  <si>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</si>
  <si>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</si>
  <si>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</si>
  <si>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</si>
  <si>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</si>
  <si>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</si>
  <si>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</si>
  <si>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</si>
  <si>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</si>
  <si>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</si>
  <si>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</si>
  <si>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</si>
  <si>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</si>
  <si>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</si>
  <si>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</si>
  <si>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</si>
  <si>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</si>
  <si>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</si>
  <si>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</si>
  <si>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</si>
  <si>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</si>
  <si>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</si>
  <si>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</si>
  <si>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</si>
  <si>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</si>
  <si>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</si>
  <si>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</si>
  <si>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</si>
  <si>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</si>
  <si>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</si>
  <si>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</si>
  <si>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</si>
  <si>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</si>
  <si>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</si>
  <si>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</si>
  <si>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</si>
  <si>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</si>
  <si>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</si>
  <si>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</si>
  <si>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</si>
  <si>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</si>
  <si>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</si>
  <si>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</si>
  <si>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</si>
  <si>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</si>
  <si>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</si>
  <si>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</si>
  <si>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</si>
  <si>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</si>
  <si>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</si>
  <si>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</si>
  <si>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</si>
  <si>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</si>
  <si>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</si>
  <si>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</si>
  <si>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</si>
  <si>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</si>
  <si>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</si>
  <si>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</si>
  <si>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</si>
  <si>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</si>
  <si>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</si>
  <si>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</si>
  <si>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</si>
  <si>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</si>
  <si>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</si>
  <si>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</si>
  <si>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</si>
  <si>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</si>
  <si>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</si>
  <si>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</si>
  <si>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</si>
  <si>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</si>
  <si>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</si>
  <si>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</si>
  <si>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</si>
  <si>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</si>
  <si>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</si>
  <si>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</si>
  <si>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</si>
  <si>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</si>
  <si>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</si>
  <si>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</si>
  <si>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</si>
  <si>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</si>
  <si>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</si>
  <si>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</si>
  <si>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</si>
  <si>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</si>
  <si>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</si>
  <si>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</si>
  <si>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</si>
  <si>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</si>
  <si>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</si>
  <si>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</si>
  <si>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</si>
  <si>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</si>
  <si>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</si>
  <si>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</si>
  <si>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</si>
  <si>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</si>
  <si>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</si>
  <si>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</si>
  <si>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</si>
  <si>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</si>
  <si>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</si>
  <si>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</si>
  <si>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</si>
  <si>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</si>
  <si>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</si>
  <si>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</si>
  <si>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</si>
  <si>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</si>
  <si>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</si>
  <si>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</si>
  <si>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</si>
  <si>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</si>
  <si>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</si>
  <si>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</si>
  <si>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</si>
  <si>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</si>
  <si>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</si>
  <si>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</si>
  <si>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</si>
  <si>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</si>
  <si>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</si>
  <si>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</si>
  <si>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</si>
  <si>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</si>
  <si>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</si>
  <si>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</si>
  <si>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</si>
  <si>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</si>
  <si>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</si>
  <si>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</si>
  <si>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</si>
  <si>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</si>
  <si>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</si>
  <si>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</si>
  <si>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</si>
  <si>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</si>
  <si>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</si>
  <si>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</si>
  <si>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</si>
  <si>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</si>
  <si>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</si>
  <si>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</si>
  <si>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</si>
  <si>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</si>
  <si>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</si>
  <si>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</si>
  <si>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</si>
  <si>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</si>
  <si>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</si>
  <si>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</si>
  <si>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</si>
  <si>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</si>
  <si>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</si>
  <si>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</si>
  <si>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</si>
  <si>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</si>
  <si>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</si>
  <si>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</si>
  <si>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</si>
  <si>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</si>
  <si>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</si>
  <si>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</si>
  <si>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</si>
  <si>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</si>
  <si>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</si>
  <si>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</si>
  <si>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</si>
  <si>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</si>
  <si>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</si>
  <si>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</si>
  <si>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</si>
  <si>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</si>
  <si>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</si>
  <si>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</si>
  <si>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</si>
  <si>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</si>
  <si>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</si>
  <si>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</si>
  <si>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</si>
  <si>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</si>
  <si>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</si>
  <si>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</si>
  <si>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</si>
  <si>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</si>
  <si>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</si>
  <si>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</si>
  <si>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</si>
  <si>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</si>
  <si>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</si>
  <si>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</si>
  <si>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</si>
  <si>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</si>
  <si>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</si>
  <si>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</si>
  <si>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</si>
  <si>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</si>
  <si>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</si>
  <si>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</si>
  <si>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</si>
  <si>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</si>
  <si>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</si>
  <si>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</si>
  <si>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</si>
  <si>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</si>
  <si>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</si>
  <si>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</si>
  <si>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</si>
  <si>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</si>
  <si>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</si>
  <si>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</si>
  <si>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</si>
  <si>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</si>
  <si>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</si>
  <si>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</si>
  <si>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</si>
  <si>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</si>
  <si>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</si>
  <si>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</si>
  <si>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</si>
  <si>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</si>
  <si>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</si>
  <si>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</si>
  <si>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</si>
  <si>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</si>
  <si>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</si>
  <si>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</si>
  <si>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</si>
  <si>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</si>
  <si>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</si>
  <si>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</si>
  <si>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</si>
  <si>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</si>
  <si>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</si>
  <si>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</si>
  <si>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</si>
  <si>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</si>
  <si>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</si>
  <si>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</si>
  <si>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</si>
  <si>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</si>
  <si>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</si>
  <si>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</si>
  <si>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</si>
  <si>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</si>
  <si>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</si>
  <si>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</si>
  <si>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</si>
  <si>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</si>
  <si>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</si>
  <si>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</si>
  <si>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</si>
  <si>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</si>
  <si>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</si>
  <si>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</si>
  <si>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</si>
  <si>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</si>
  <si>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</si>
  <si>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</si>
  <si>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</si>
  <si>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</si>
  <si>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</si>
  <si>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</si>
  <si>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</si>
  <si>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</si>
  <si>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</si>
  <si>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</si>
  <si>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</si>
  <si>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</si>
  <si>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</si>
  <si>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</si>
  <si>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</si>
  <si>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</si>
  <si>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</si>
  <si>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</si>
  <si>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</si>
  <si>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</si>
  <si>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</si>
  <si>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</si>
  <si>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</si>
  <si>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</si>
  <si>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</si>
  <si>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</si>
  <si>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</si>
  <si>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</si>
  <si>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</si>
  <si>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</si>
  <si>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</si>
  <si>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</si>
  <si>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</si>
  <si>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</si>
  <si>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</si>
  <si>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</si>
  <si>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</si>
  <si>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</si>
  <si>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</si>
  <si>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</si>
  <si>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</si>
  <si>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</si>
  <si>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</si>
  <si>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</si>
  <si>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</si>
  <si>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</si>
  <si>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</si>
  <si>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</si>
  <si>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</si>
  <si>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</si>
  <si>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</si>
  <si>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</si>
  <si>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</si>
  <si>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</si>
  <si>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</si>
  <si>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</si>
  <si>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</si>
  <si>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</si>
  <si>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</si>
  <si>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</si>
  <si>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</si>
  <si>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</si>
  <si>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</si>
  <si>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</si>
  <si>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</si>
  <si>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</si>
  <si>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</si>
  <si>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</si>
  <si>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</si>
  <si>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</si>
  <si>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</si>
  <si>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</si>
  <si>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</si>
  <si>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</si>
  <si>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</si>
  <si>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</si>
  <si>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</si>
  <si>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</si>
  <si>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</si>
  <si>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</si>
  <si>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</si>
  <si>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</si>
  <si>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</si>
  <si>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</si>
  <si>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</si>
  <si>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</si>
  <si>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</si>
  <si>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</si>
  <si>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</si>
  <si>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</si>
  <si>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</si>
  <si>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</si>
  <si>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</si>
  <si>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</si>
  <si>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</si>
  <si>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</si>
  <si>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</si>
  <si>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</si>
  <si>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</si>
  <si>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</si>
  <si>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</si>
  <si>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</si>
  <si>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</si>
  <si>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</si>
  <si>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</si>
  <si>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</si>
  <si>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</si>
  <si>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</si>
  <si>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</si>
  <si>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</si>
  <si>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</si>
  <si>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</si>
  <si>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</si>
  <si>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</si>
  <si>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</si>
  <si>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</si>
  <si>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</si>
  <si>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</si>
  <si>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</si>
  <si>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</si>
  <si>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</si>
  <si>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</si>
  <si>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</si>
  <si>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</si>
  <si>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</si>
  <si>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</si>
  <si>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</si>
  <si>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</si>
  <si>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</si>
  <si>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</si>
  <si>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</si>
  <si>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</si>
  <si>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</si>
  <si>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</si>
  <si>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</si>
  <si>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</si>
  <si>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</si>
  <si>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</si>
  <si>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</si>
  <si>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</si>
  <si>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</si>
  <si>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</si>
  <si>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</si>
  <si>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</si>
  <si>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</si>
  <si>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</si>
  <si>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</si>
  <si>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</si>
  <si>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</si>
  <si>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</si>
  <si>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</si>
  <si>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</si>
  <si>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</si>
  <si>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</si>
  <si>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</si>
  <si>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</si>
  <si>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</si>
  <si>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</si>
  <si>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</si>
  <si>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</si>
  <si>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</si>
  <si>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</si>
  <si>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</si>
  <si>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</si>
  <si>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</si>
  <si>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</si>
  <si>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</si>
  <si>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</si>
  <si>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</si>
  <si>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</si>
  <si>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</si>
  <si>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</si>
  <si>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</si>
  <si>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</si>
  <si>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</si>
  <si>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</si>
  <si>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</si>
  <si>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</si>
  <si>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</si>
  <si>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</si>
  <si>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</si>
  <si>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</si>
  <si>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</si>
  <si>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</si>
  <si>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</si>
  <si>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</si>
  <si>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</si>
  <si>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</si>
  <si>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</si>
  <si>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</si>
  <si>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</si>
  <si>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</si>
  <si>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</si>
  <si>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</si>
  <si>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</si>
  <si>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</si>
  <si>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</si>
  <si>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</si>
  <si>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</si>
  <si>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</si>
  <si>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</si>
  <si>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</si>
  <si>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</si>
  <si>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</si>
  <si>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</si>
  <si>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</si>
  <si>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</si>
  <si>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</si>
  <si>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</si>
  <si>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</si>
  <si>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</si>
  <si>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</si>
  <si>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</si>
  <si>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</si>
  <si>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</si>
  <si>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</si>
  <si>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</si>
  <si>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</si>
  <si>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</si>
  <si>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</si>
  <si>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</si>
  <si>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</si>
  <si>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</si>
  <si>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</si>
  <si>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</si>
  <si>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</si>
  <si>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</si>
  <si>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</si>
  <si>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</si>
  <si>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</si>
  <si>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</si>
  <si>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</si>
  <si>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</si>
  <si>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</si>
  <si>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</si>
  <si>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</si>
  <si>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</si>
  <si>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</si>
  <si>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</si>
  <si>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</si>
  <si>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</si>
  <si>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</si>
  <si>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</si>
  <si>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</si>
  <si>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</si>
  <si>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</si>
  <si>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</si>
  <si>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</si>
  <si>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</si>
  <si>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</si>
  <si>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</si>
  <si>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</si>
  <si>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</si>
  <si>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</si>
  <si>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</si>
  <si>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</si>
  <si>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</si>
  <si>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</si>
  <si>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</si>
  <si>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</si>
  <si>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</si>
  <si>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</si>
  <si>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</si>
  <si>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</si>
  <si>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</si>
  <si>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</si>
  <si>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</si>
  <si>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</si>
  <si>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</si>
  <si>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</si>
  <si>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</si>
  <si>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</si>
  <si>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</si>
  <si>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</si>
  <si>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</si>
  <si>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</si>
  <si>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</si>
  <si>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</si>
  <si>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</si>
  <si>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</si>
  <si>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</si>
  <si>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</si>
  <si>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</si>
  <si>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</si>
  <si>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</si>
  <si>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</si>
  <si>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</si>
  <si>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</si>
  <si>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</si>
  <si>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</si>
  <si>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</si>
  <si>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</si>
  <si>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</si>
  <si>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</si>
  <si>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</si>
  <si>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</si>
  <si>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</si>
  <si>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</si>
  <si>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</si>
  <si>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</si>
  <si>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</si>
  <si>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</si>
  <si>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</si>
  <si>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</si>
  <si>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</si>
  <si>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</si>
  <si>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</si>
  <si>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</si>
  <si>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</si>
  <si>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</si>
  <si>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</si>
  <si>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</si>
  <si>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</si>
  <si>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</si>
  <si>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</si>
  <si>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</si>
  <si>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</si>
  <si>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</si>
  <si>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</si>
  <si>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</si>
  <si>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</si>
  <si>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</si>
  <si>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</si>
  <si>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</si>
  <si>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</si>
  <si>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</si>
  <si>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</si>
  <si>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</si>
  <si>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</si>
  <si>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</si>
  <si>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</si>
  <si>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</si>
  <si>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</si>
  <si>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</si>
  <si>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</si>
  <si>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</si>
  <si>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</si>
  <si>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</si>
  <si>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</si>
  <si>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</si>
  <si>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</si>
  <si>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</si>
  <si>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</si>
  <si>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</si>
  <si>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</si>
  <si>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</si>
  <si>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</si>
  <si>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</si>
  <si>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</si>
  <si>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</si>
  <si>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</si>
  <si>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</si>
  <si>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</si>
  <si>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</si>
  <si>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</si>
  <si>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</si>
  <si>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</si>
  <si>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</si>
  <si>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</si>
  <si>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</si>
  <si>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</si>
  <si>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</si>
  <si>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</si>
  <si>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</si>
  <si>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</si>
  <si>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</si>
  <si>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</si>
  <si>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</si>
  <si>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</si>
  <si>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</si>
  <si>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</si>
  <si>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</si>
  <si>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</si>
  <si>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</si>
  <si>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</si>
  <si>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</si>
  <si>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</si>
  <si>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</si>
  <si>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</si>
  <si>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</si>
  <si>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</si>
  <si>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</si>
  <si>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</si>
  <si>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</si>
  <si>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</si>
  <si>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</si>
  <si>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</si>
  <si>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</si>
  <si>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</si>
  <si>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</si>
  <si>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</si>
  <si>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</si>
  <si>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</si>
  <si>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</si>
  <si>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</si>
  <si>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</si>
  <si>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</si>
  <si>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</si>
  <si>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</si>
  <si>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</si>
  <si>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</si>
  <si>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</si>
  <si>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</si>
  <si>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</si>
  <si>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</si>
  <si>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</si>
  <si>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</si>
  <si>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</si>
  <si>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</si>
  <si>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</si>
  <si>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</si>
  <si>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</si>
  <si>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</si>
  <si>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</si>
  <si>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</si>
  <si>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</si>
  <si>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</si>
  <si>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</si>
  <si>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</si>
  <si>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</si>
  <si>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</si>
  <si>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</si>
  <si>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</si>
  <si>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</si>
  <si>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</si>
  <si>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</si>
  <si>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</si>
  <si>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</si>
  <si>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</si>
  <si>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</si>
  <si>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</si>
  <si>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</si>
  <si>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</si>
  <si>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</si>
  <si>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</si>
  <si>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</si>
  <si>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</si>
  <si>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</si>
  <si>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</si>
  <si>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</si>
  <si>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</si>
  <si>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</si>
  <si>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</si>
  <si>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</si>
  <si>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</si>
  <si>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</si>
  <si>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</si>
  <si>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</si>
  <si>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</si>
  <si>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</si>
  <si>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</si>
  <si>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</si>
  <si>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</si>
  <si>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</si>
  <si>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</si>
  <si>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</si>
  <si>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</si>
  <si>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</si>
  <si>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</si>
  <si>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</si>
  <si>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</si>
  <si>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</si>
  <si>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</si>
  <si>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</si>
  <si>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</si>
  <si>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</si>
  <si>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</si>
  <si>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</si>
  <si>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</si>
  <si>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</si>
  <si>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</si>
  <si>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</si>
  <si>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</si>
  <si>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</si>
  <si>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</si>
  <si>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</si>
  <si>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</si>
  <si>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</si>
  <si>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</si>
  <si>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</si>
  <si>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</si>
  <si>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</si>
  <si>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</si>
  <si>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</si>
  <si>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</si>
  <si>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</si>
  <si>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</si>
  <si>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</si>
  <si>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</si>
  <si>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</si>
  <si>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</si>
  <si>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</si>
  <si>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</si>
  <si>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</si>
  <si>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</si>
  <si>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</si>
  <si>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</si>
  <si>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</si>
  <si>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</si>
  <si>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</si>
  <si>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</si>
  <si>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</si>
  <si>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</si>
  <si>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</si>
  <si>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</si>
  <si>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</si>
  <si>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</si>
  <si>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</si>
  <si>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</si>
  <si>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</si>
  <si>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</si>
  <si>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</si>
  <si>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</si>
  <si>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</si>
  <si>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</si>
  <si>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</si>
  <si>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</si>
  <si>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</si>
  <si>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</si>
  <si>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</si>
  <si>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</si>
  <si>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</si>
  <si>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</si>
  <si>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</si>
  <si>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</si>
  <si>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</si>
  <si>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</si>
  <si>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</si>
  <si>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</si>
  <si>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</si>
  <si>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</si>
  <si>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</si>
  <si>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</si>
  <si>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</si>
  <si>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</si>
  <si>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</si>
  <si>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</si>
  <si>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</si>
  <si>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</si>
  <si>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</si>
  <si>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</si>
  <si>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</si>
  <si>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</si>
  <si>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</si>
  <si>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</si>
  <si>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</si>
  <si>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</si>
  <si>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</si>
  <si>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</si>
  <si>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</si>
  <si>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</si>
  <si>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</si>
  <si>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</si>
  <si>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</si>
  <si>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</si>
  <si>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</si>
  <si>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</si>
  <si>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</si>
  <si>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</si>
  <si>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</si>
  <si>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</si>
  <si>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</si>
  <si>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</si>
  <si>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</si>
  <si>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</si>
  <si>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</si>
  <si>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</si>
  <si>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</si>
  <si>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</si>
  <si>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</si>
  <si>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</si>
  <si>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</si>
  <si>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</si>
  <si>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</si>
  <si>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</si>
  <si>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</si>
  <si>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</si>
  <si>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</si>
  <si>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</si>
  <si>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</si>
  <si>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</si>
  <si>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</si>
  <si>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</si>
  <si>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</si>
  <si>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</si>
  <si>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</si>
  <si>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</si>
  <si>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</si>
  <si>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</si>
  <si>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</si>
  <si>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</si>
  <si>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</si>
  <si>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</si>
  <si>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</si>
  <si>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</si>
  <si>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</si>
  <si>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</si>
  <si>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</si>
  <si>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</si>
  <si>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</si>
  <si>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</si>
  <si>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</si>
  <si>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</si>
  <si>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</si>
  <si>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</si>
  <si>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</si>
  <si>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</si>
  <si>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</si>
  <si>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</si>
  <si>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</si>
  <si>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</si>
  <si>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</si>
  <si>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</si>
  <si>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</si>
  <si>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</si>
  <si>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</si>
  <si>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</si>
  <si>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</si>
  <si>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</si>
  <si>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</si>
  <si>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</si>
  <si>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</si>
  <si>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</si>
  <si>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</si>
  <si>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</si>
  <si>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</si>
  <si>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</si>
  <si>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</si>
  <si>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</si>
  <si>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</si>
  <si>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</si>
  <si>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</si>
  <si>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</si>
  <si>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</si>
  <si>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</si>
  <si>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</si>
  <si>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</si>
  <si>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</si>
  <si>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</si>
  <si>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</si>
  <si>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</si>
  <si>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</si>
  <si>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</si>
  <si>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</si>
  <si>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</si>
  <si>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</si>
  <si>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</si>
  <si>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</si>
  <si>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</si>
  <si>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</si>
  <si>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</si>
  <si>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</si>
  <si>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</si>
  <si>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</si>
  <si>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</si>
  <si>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</si>
  <si>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</si>
  <si>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</si>
  <si>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</si>
  <si>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</si>
  <si>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</si>
  <si>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</si>
  <si>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</si>
  <si>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</si>
  <si>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</si>
  <si>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</si>
  <si>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</si>
  <si>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</si>
  <si>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</si>
  <si>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</si>
  <si>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</si>
  <si>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</si>
  <si>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</si>
  <si>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</si>
  <si>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</si>
  <si>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</si>
  <si>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</si>
  <si>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</si>
  <si>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</si>
  <si>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</si>
  <si>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</si>
  <si>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</si>
  <si>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</si>
  <si>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</si>
  <si>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</si>
  <si>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</si>
  <si>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</si>
  <si>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</si>
  <si>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</si>
  <si>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</si>
  <si>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</si>
  <si>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</si>
  <si>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</si>
  <si>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</si>
  <si>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</si>
  <si>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</si>
  <si>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</si>
  <si>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</si>
  <si>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</si>
  <si>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</si>
  <si>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</si>
  <si>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</si>
  <si>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</si>
  <si>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</si>
  <si>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</si>
  <si>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</si>
  <si>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</si>
  <si>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</si>
  <si>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</si>
  <si>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</si>
  <si>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</si>
  <si>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</si>
  <si>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</si>
  <si>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</si>
  <si>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</si>
  <si>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</si>
  <si>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</si>
  <si>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</si>
  <si>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</si>
  <si>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</si>
  <si>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</si>
  <si>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</si>
  <si>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</si>
  <si>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</si>
  <si>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</si>
  <si>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</si>
  <si>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</si>
  <si>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</si>
  <si>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</si>
  <si>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</si>
  <si>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</si>
  <si>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</si>
  <si>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</si>
  <si>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</si>
  <si>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</si>
  <si>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</si>
  <si>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</si>
  <si>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</si>
  <si>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</si>
  <si>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</si>
  <si>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</si>
  <si>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</si>
  <si>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</si>
  <si>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</si>
  <si>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</si>
  <si>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</si>
  <si>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</si>
  <si>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</si>
  <si>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</si>
  <si>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</si>
  <si>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</si>
  <si>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</si>
  <si>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</si>
  <si>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</si>
  <si>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</si>
  <si>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</si>
  <si>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</si>
  <si>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</si>
  <si>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</si>
  <si>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</si>
  <si>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</si>
  <si>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</si>
  <si>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</si>
  <si>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</si>
  <si>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</si>
  <si>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</si>
  <si>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</si>
  <si>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</si>
  <si>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</si>
  <si>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</si>
  <si>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</si>
  <si>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</si>
  <si>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</si>
  <si>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</si>
  <si>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</si>
  <si>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</si>
  <si>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</si>
  <si>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</si>
  <si>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</si>
  <si>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</si>
  <si>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</si>
  <si>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</si>
  <si>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</si>
  <si>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</si>
  <si>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</si>
  <si>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</si>
  <si>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</si>
  <si>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</si>
  <si>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</si>
  <si>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</si>
  <si>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</si>
  <si>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</si>
  <si>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</si>
  <si>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</si>
  <si>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</si>
  <si>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</si>
  <si>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</si>
  <si>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</si>
  <si>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</si>
  <si>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</si>
  <si>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</si>
  <si>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</si>
  <si>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</si>
  <si>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</si>
  <si>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</si>
  <si>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</si>
  <si>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</si>
  <si>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</si>
  <si>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</si>
  <si>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</si>
  <si>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</si>
  <si>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</si>
  <si>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</si>
  <si>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</si>
  <si>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</si>
  <si>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</si>
  <si>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</si>
  <si>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</si>
  <si>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</si>
  <si>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</si>
  <si>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</si>
  <si>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</si>
  <si>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</si>
  <si>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</si>
  <si>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</si>
  <si>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</si>
  <si>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</si>
  <si>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</si>
  <si>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</si>
  <si>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</si>
  <si>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</si>
  <si>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</si>
  <si>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</si>
  <si>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</si>
  <si>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</si>
  <si>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</si>
  <si>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</si>
  <si>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</si>
  <si>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</si>
  <si>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</si>
  <si>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</si>
  <si>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</si>
  <si>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</si>
  <si>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</si>
  <si>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</si>
  <si>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</si>
  <si>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</si>
  <si>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</si>
  <si>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</si>
  <si>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</si>
  <si>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</si>
  <si>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</si>
  <si>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</si>
  <si>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</si>
  <si>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</si>
  <si>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</si>
  <si>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</si>
  <si>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</si>
  <si>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</si>
  <si>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</si>
  <si>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</si>
  <si>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</si>
  <si>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</si>
  <si>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</si>
  <si>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</si>
  <si>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</si>
  <si>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</si>
  <si>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</si>
  <si>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</si>
  <si>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</si>
  <si>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</si>
  <si>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</si>
  <si>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</si>
  <si>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</si>
  <si>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</si>
  <si>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</si>
  <si>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</si>
  <si>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</si>
  <si>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</si>
  <si>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</si>
  <si>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</si>
  <si>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</si>
  <si>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</si>
  <si>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</si>
  <si>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</si>
  <si>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</si>
  <si>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</si>
  <si>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</si>
  <si>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</si>
  <si>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</si>
  <si>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</si>
  <si>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</si>
  <si>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</si>
  <si>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</si>
  <si>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</si>
  <si>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</si>
  <si>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</si>
  <si>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</si>
  <si>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</si>
  <si>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</si>
  <si>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</si>
  <si>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</si>
  <si>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</si>
  <si>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</si>
  <si>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</si>
  <si>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</si>
  <si>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</si>
  <si>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</si>
  <si>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</si>
  <si>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</si>
  <si>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</si>
  <si>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</si>
  <si>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</si>
  <si>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</si>
  <si>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</si>
  <si>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</si>
  <si>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</si>
  <si>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</si>
  <si>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</si>
  <si>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</si>
  <si>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</si>
  <si>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</si>
  <si>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</si>
  <si>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</si>
  <si>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</si>
  <si>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</si>
  <si>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</si>
  <si>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</si>
  <si>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</si>
  <si>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</si>
  <si>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</si>
  <si>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</si>
  <si>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</si>
  <si>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</si>
  <si>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</si>
  <si>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</si>
  <si>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</si>
  <si>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</si>
  <si>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</si>
  <si>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</si>
  <si>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</si>
  <si>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</si>
  <si>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</si>
  <si>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</si>
  <si>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</si>
  <si>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</si>
  <si>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</si>
  <si>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</si>
  <si>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</si>
  <si>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</si>
  <si>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</si>
  <si>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</si>
  <si>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</si>
  <si>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</si>
  <si>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</si>
  <si>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</si>
  <si>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</si>
  <si>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</si>
  <si>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</si>
  <si>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</si>
  <si>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</si>
  <si>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</si>
  <si>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</si>
  <si>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</si>
  <si>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</si>
  <si>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</si>
  <si>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</si>
  <si>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</si>
  <si>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</si>
  <si>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</si>
  <si>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</si>
  <si>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</si>
  <si>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</si>
  <si>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</si>
  <si>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</si>
  <si>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</si>
  <si>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</si>
  <si>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</si>
  <si>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</si>
  <si>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</si>
  <si>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</si>
  <si>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</si>
  <si>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</si>
  <si>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</si>
  <si>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</si>
  <si>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</si>
  <si>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</si>
  <si>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</si>
  <si>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</si>
  <si>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</si>
  <si>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</si>
  <si>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</si>
  <si>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</si>
  <si>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</si>
  <si>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</si>
  <si>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</si>
  <si>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</si>
  <si>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</si>
  <si>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</si>
  <si>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</si>
  <si>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</si>
  <si>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</si>
  <si>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</si>
  <si>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</si>
  <si>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</si>
  <si>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</si>
  <si>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</si>
  <si>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</si>
  <si>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</si>
  <si>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</si>
  <si>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</si>
  <si>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</si>
  <si>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</si>
  <si>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</si>
  <si>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</si>
  <si>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</si>
  <si>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</si>
  <si>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</si>
  <si>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</si>
  <si>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</si>
  <si>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</si>
  <si>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</si>
  <si>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</si>
  <si>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</si>
  <si>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</si>
  <si>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</si>
  <si>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</si>
  <si>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</si>
  <si>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</si>
  <si>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</si>
  <si>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</si>
  <si>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</si>
  <si>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</si>
  <si>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</si>
  <si>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</si>
  <si>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</si>
  <si>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</si>
  <si>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</si>
  <si>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</si>
  <si>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</si>
  <si>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</si>
  <si>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</si>
  <si>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</si>
  <si>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</si>
  <si>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</si>
  <si>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</si>
  <si>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</si>
  <si>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</si>
  <si>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</si>
  <si>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</si>
  <si>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</si>
  <si>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</si>
  <si>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</si>
  <si>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</si>
  <si>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</si>
  <si>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</si>
  <si>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</si>
  <si>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</si>
  <si>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</si>
  <si>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</si>
  <si>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</si>
  <si>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</si>
  <si>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</si>
  <si>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</si>
  <si>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</si>
  <si>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</si>
  <si>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</si>
  <si>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</si>
  <si>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</si>
  <si>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</si>
  <si>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</si>
  <si>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</si>
  <si>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</si>
  <si>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</si>
  <si>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</si>
  <si>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</si>
  <si>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</si>
  <si>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</si>
  <si>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</si>
  <si>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</si>
  <si>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</si>
  <si>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</si>
  <si>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</si>
  <si>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</si>
  <si>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</si>
  <si>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</si>
  <si>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</si>
  <si>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</si>
  <si>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</si>
  <si>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</si>
  <si>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</si>
  <si>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</si>
  <si>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</si>
  <si>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</si>
  <si>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</si>
  <si>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</si>
  <si>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</si>
  <si>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</si>
  <si>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</si>
  <si>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</si>
  <si>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</si>
  <si>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</si>
  <si>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</si>
  <si>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</si>
  <si>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</si>
  <si>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</si>
  <si>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</si>
  <si>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</si>
  <si>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</si>
  <si>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</si>
  <si>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</si>
  <si>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</si>
  <si>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</si>
  <si>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</si>
  <si>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</si>
  <si>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</si>
  <si>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</si>
  <si>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</si>
  <si>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</si>
  <si>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</si>
  <si>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</si>
  <si>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</si>
  <si>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</si>
  <si>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</si>
  <si>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</si>
  <si>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</si>
  <si>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</si>
  <si>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</si>
  <si>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</si>
  <si>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</si>
  <si>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</si>
  <si>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</si>
  <si>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</si>
  <si>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</si>
  <si>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</si>
  <si>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</si>
  <si>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</si>
  <si>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</si>
  <si>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</si>
  <si>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</si>
  <si>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</si>
  <si>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</si>
  <si>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</si>
  <si>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</si>
  <si>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</si>
  <si>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</si>
  <si>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</si>
  <si>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</si>
  <si>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</si>
  <si>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</si>
  <si>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</si>
  <si>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</si>
  <si>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</si>
  <si>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</si>
  <si>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</si>
  <si>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</si>
  <si>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</si>
  <si>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</si>
  <si>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</si>
  <si>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</si>
  <si>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</si>
  <si>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</si>
  <si>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</si>
  <si>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</si>
  <si>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</si>
  <si>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</si>
  <si>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</si>
  <si>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</si>
  <si>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</si>
  <si>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</si>
  <si>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</si>
  <si>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</si>
  <si>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</si>
  <si>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</si>
  <si>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</si>
  <si>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</si>
  <si>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</si>
  <si>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</si>
  <si>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</si>
  <si>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</si>
  <si>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</si>
  <si>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</si>
  <si>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</si>
  <si>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</si>
  <si>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</si>
  <si>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</si>
  <si>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</si>
  <si>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</si>
  <si>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</si>
  <si>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</si>
  <si>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</si>
  <si>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</si>
  <si>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</si>
  <si>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</si>
  <si>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</si>
  <si>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</si>
  <si>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</si>
  <si>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</si>
  <si>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</si>
  <si>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</si>
  <si>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</si>
  <si>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</si>
  <si>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</si>
  <si>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</si>
  <si>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</si>
  <si>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</si>
  <si>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</si>
  <si>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</si>
  <si>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</si>
  <si>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</si>
  <si>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</si>
  <si>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</si>
  <si>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</si>
  <si>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</si>
  <si>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</si>
  <si>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</si>
  <si>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</si>
  <si>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</si>
  <si>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</si>
  <si>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</si>
  <si>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</si>
  <si>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</si>
  <si>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</si>
  <si>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</si>
  <si>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</si>
  <si>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</si>
  <si>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</si>
  <si>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</si>
  <si>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</si>
  <si>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</si>
  <si>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</si>
  <si>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</si>
  <si>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</si>
  <si>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</si>
  <si>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</si>
  <si>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</si>
  <si>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</si>
  <si>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</si>
  <si>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</si>
  <si>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</si>
  <si>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</si>
  <si>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</si>
  <si>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</si>
  <si>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</si>
  <si>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</si>
  <si>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</si>
  <si>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</si>
  <si>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</si>
  <si>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</si>
  <si>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</si>
  <si>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</si>
  <si>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</si>
  <si>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</si>
  <si>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</si>
  <si>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</si>
  <si>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</si>
  <si>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</si>
  <si>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</si>
  <si>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</si>
  <si>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</si>
  <si>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</si>
  <si>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</si>
  <si>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</si>
  <si>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</si>
  <si>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</si>
  <si>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</si>
  <si>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</si>
  <si>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</si>
  <si>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</si>
  <si>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</si>
  <si>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</si>
  <si>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</si>
  <si>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</si>
  <si>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</si>
  <si>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</si>
  <si>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</si>
  <si>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</si>
  <si>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</si>
  <si>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</si>
  <si>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</si>
  <si>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</si>
  <si>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</si>
  <si>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</si>
  <si>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</si>
  <si>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</si>
  <si>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</si>
  <si>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</si>
  <si>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</si>
  <si>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</si>
  <si>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</si>
  <si>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</si>
  <si>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</si>
  <si>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</si>
  <si>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</si>
  <si>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</si>
  <si>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</si>
  <si>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</si>
  <si>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</si>
  <si>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</si>
  <si>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</si>
  <si>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</si>
  <si>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</si>
  <si>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</si>
  <si>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</si>
  <si>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</si>
  <si>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</si>
  <si>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</si>
  <si>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</si>
  <si>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</si>
  <si>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</si>
  <si>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</si>
  <si>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</si>
  <si>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</si>
  <si>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</si>
  <si>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</si>
  <si>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</si>
  <si>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</si>
  <si>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</si>
  <si>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</si>
  <si>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</si>
  <si>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</si>
  <si>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</si>
  <si>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</si>
  <si>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</si>
  <si>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</si>
  <si>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</si>
  <si>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</si>
  <si>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</si>
  <si>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</si>
  <si>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</si>
  <si>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</si>
  <si>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</si>
  <si>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</si>
  <si>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</si>
  <si>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</si>
  <si>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</si>
  <si>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</si>
  <si>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</si>
  <si>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</si>
  <si>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</si>
  <si>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</si>
  <si>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</si>
  <si>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</si>
  <si>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</si>
  <si>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</si>
  <si>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</si>
  <si>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</si>
  <si>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</si>
  <si>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</si>
  <si>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</si>
  <si>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</si>
  <si>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</si>
  <si>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</si>
  <si>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</si>
  <si>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</si>
  <si>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</si>
  <si>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</si>
  <si>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</si>
  <si>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</si>
  <si>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</si>
  <si>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</si>
  <si>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</si>
  <si>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</si>
  <si>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</si>
  <si>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</si>
  <si>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</si>
  <si>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</si>
  <si>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</si>
  <si>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</si>
  <si>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</si>
  <si>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</si>
  <si>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</si>
  <si>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</si>
  <si>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</si>
  <si>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</si>
  <si>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</si>
  <si>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</si>
  <si>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</si>
  <si>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</si>
  <si>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</si>
  <si>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</si>
  <si>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</si>
  <si>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</si>
  <si>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</si>
  <si>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</si>
  <si>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</si>
  <si>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</si>
  <si>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</si>
  <si>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</si>
  <si>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</si>
  <si>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</si>
  <si>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</si>
  <si>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</si>
  <si>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</si>
  <si>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</si>
  <si>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</si>
  <si>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</si>
  <si>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</si>
  <si>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</si>
  <si>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</si>
  <si>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</si>
  <si>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</si>
  <si>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</si>
  <si>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</si>
  <si>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</si>
  <si>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</si>
  <si>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</si>
  <si>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</si>
  <si>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</si>
  <si>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</si>
  <si>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</si>
  <si>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</si>
  <si>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</si>
  <si>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</si>
  <si>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</si>
  <si>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</si>
  <si>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</si>
  <si>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</si>
  <si>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</si>
  <si>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</si>
  <si>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</si>
  <si>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</si>
  <si>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</si>
  <si>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</si>
  <si>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</si>
  <si>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</si>
  <si>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</si>
  <si>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</si>
  <si>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</si>
  <si>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</si>
  <si>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</si>
  <si>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</si>
  <si>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</si>
  <si>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</si>
  <si>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</si>
  <si>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</si>
  <si>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</si>
  <si>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</si>
  <si>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</si>
  <si>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</si>
  <si>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</si>
  <si>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</si>
  <si>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</si>
  <si>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</si>
  <si>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</si>
  <si>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</si>
  <si>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</si>
  <si>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</si>
  <si>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</si>
  <si>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</si>
  <si>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</si>
  <si>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</si>
  <si>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</si>
  <si>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</si>
  <si>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</si>
  <si>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</si>
  <si>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</si>
  <si>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</si>
  <si>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</si>
  <si>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</si>
  <si>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</si>
  <si>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</si>
  <si>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</si>
  <si>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</si>
  <si>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</si>
  <si>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</si>
  <si>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</si>
  <si>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</si>
  <si>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</si>
  <si>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</si>
  <si>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</si>
  <si>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</si>
  <si>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</si>
  <si>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</si>
  <si>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</si>
  <si>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</si>
  <si>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</si>
  <si>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</si>
  <si>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</si>
  <si>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</si>
  <si>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</si>
  <si>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</si>
  <si>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</si>
  <si>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</si>
  <si>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</si>
  <si>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</si>
  <si>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</si>
  <si>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</si>
  <si>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</si>
  <si>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</si>
  <si>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</si>
  <si>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</si>
  <si>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</si>
  <si>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</si>
  <si>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</si>
  <si>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</si>
  <si>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</si>
  <si>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</si>
  <si>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</si>
  <si>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</si>
  <si>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</si>
  <si>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</si>
  <si>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</si>
  <si>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</si>
  <si>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</si>
  <si>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</si>
  <si>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</si>
  <si>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</si>
  <si>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</si>
  <si>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</si>
  <si>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</si>
  <si>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</si>
  <si>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</si>
  <si>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</si>
  <si>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</si>
  <si>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</si>
  <si>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</si>
  <si>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</si>
  <si>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</si>
  <si>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</si>
  <si>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</si>
  <si>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</si>
  <si>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</si>
  <si>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</si>
  <si>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</si>
  <si>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</si>
  <si>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</si>
  <si>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</si>
  <si>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</si>
  <si>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</si>
  <si>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</si>
  <si>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</si>
  <si>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</si>
  <si>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</si>
  <si>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</si>
  <si>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</si>
  <si>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</si>
  <si>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</si>
  <si>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</si>
  <si>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</si>
  <si>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</si>
  <si>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</si>
  <si>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</si>
  <si>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</si>
  <si>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</si>
  <si>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</si>
  <si>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</si>
  <si>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</si>
  <si>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</si>
  <si>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</si>
  <si>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</si>
  <si>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</si>
  <si>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</si>
  <si>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</si>
  <si>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</si>
  <si>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</si>
  <si>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</si>
  <si>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</si>
  <si>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</si>
  <si>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</si>
  <si>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</si>
  <si>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</si>
  <si>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</si>
  <si>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</si>
  <si>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</si>
  <si>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</si>
  <si>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</si>
  <si>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</si>
  <si>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</si>
  <si>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</si>
  <si>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</si>
  <si>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</si>
  <si>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</si>
  <si>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</si>
  <si>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</si>
  <si>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</si>
  <si>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</si>
  <si>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</si>
  <si>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</si>
  <si>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</si>
  <si>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</si>
  <si>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</si>
  <si>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</si>
  <si>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</si>
  <si>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</si>
  <si>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</si>
  <si>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</si>
  <si>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</si>
  <si>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</si>
  <si>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</si>
  <si>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</si>
  <si>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</si>
  <si>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</si>
  <si>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</si>
  <si>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</si>
  <si>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</si>
  <si>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</si>
  <si>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</si>
  <si>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</si>
  <si>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</si>
  <si>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</si>
  <si>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</si>
  <si>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</si>
  <si>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</si>
  <si>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</si>
  <si>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</si>
  <si>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</si>
  <si>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</si>
  <si>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</si>
  <si>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</si>
  <si>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</si>
  <si>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</si>
  <si>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</si>
  <si>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</si>
  <si>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</si>
  <si>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</si>
  <si>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</si>
  <si>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</si>
  <si>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</si>
  <si>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</si>
  <si>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</si>
  <si>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</si>
  <si>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</si>
  <si>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</si>
  <si>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</si>
  <si>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</si>
  <si>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</si>
  <si>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</si>
  <si>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</si>
  <si>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</si>
  <si>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</si>
  <si>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</si>
  <si>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</si>
  <si>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</si>
  <si>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</si>
  <si>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</si>
  <si>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</si>
  <si>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</si>
  <si>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</si>
  <si>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</si>
  <si>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</si>
  <si>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</si>
  <si>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</si>
  <si>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</si>
  <si>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</si>
  <si>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</si>
  <si>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</si>
  <si>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</si>
  <si>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</si>
  <si>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</si>
  <si>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</si>
  <si>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</si>
  <si>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</si>
  <si>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</si>
  <si>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</si>
  <si>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</si>
  <si>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</si>
  <si>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</si>
  <si>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</si>
  <si>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</si>
  <si>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</si>
  <si>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</si>
  <si>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</si>
  <si>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</si>
  <si>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</si>
  <si>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</si>
  <si>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</si>
  <si>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</si>
  <si>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</si>
  <si>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</si>
  <si>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</si>
  <si>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</si>
  <si>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</si>
  <si>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</si>
  <si>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</si>
  <si>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</si>
  <si>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</si>
  <si>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</si>
  <si>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</si>
  <si>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</si>
  <si>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</si>
  <si>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</si>
  <si>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</si>
  <si>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</si>
  <si>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</si>
  <si>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</si>
  <si>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</si>
  <si>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</si>
  <si>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</si>
  <si>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</si>
  <si>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</si>
  <si>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</si>
  <si>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</si>
  <si>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</si>
  <si>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</si>
  <si>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</si>
  <si>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</si>
  <si>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</si>
  <si>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</si>
  <si>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</si>
  <si>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</si>
  <si>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</si>
  <si>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</si>
  <si>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</si>
  <si>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</si>
  <si>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</si>
  <si>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</si>
  <si>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</si>
  <si>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</si>
  <si>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</si>
  <si>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</si>
  <si>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</si>
  <si>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</si>
  <si>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</si>
  <si>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</si>
  <si>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</si>
  <si>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</si>
  <si>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</si>
  <si>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</si>
  <si>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</si>
  <si>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</si>
  <si>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</si>
  <si>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</si>
  <si>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</si>
  <si>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</si>
  <si>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</si>
  <si>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</si>
  <si>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</si>
  <si>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</si>
  <si>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</si>
  <si>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</si>
  <si>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</si>
  <si>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</si>
  <si>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</si>
  <si>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</si>
  <si>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</si>
  <si>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</si>
  <si>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</si>
  <si>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</si>
  <si>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</si>
  <si>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</si>
  <si>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</si>
  <si>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</si>
  <si>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</si>
  <si>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</si>
  <si>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</si>
  <si>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</si>
  <si>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</si>
  <si>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</si>
  <si>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</si>
  <si>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</si>
  <si>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</si>
  <si>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</si>
  <si>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</si>
  <si>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</si>
  <si>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</si>
  <si>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</si>
  <si>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</si>
  <si>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</si>
  <si>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</si>
  <si>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</si>
  <si>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</si>
  <si>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</si>
  <si>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</si>
  <si>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</si>
  <si>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</si>
  <si>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</si>
  <si>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</si>
  <si>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</si>
  <si>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</si>
  <si>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</si>
  <si>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</si>
  <si>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</si>
  <si>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</si>
  <si>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</si>
  <si>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</si>
  <si>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</si>
  <si>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</si>
  <si>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</si>
  <si>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</si>
  <si>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</si>
  <si>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</si>
  <si>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</si>
  <si>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</si>
  <si>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</si>
  <si>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</si>
  <si>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</si>
  <si>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</si>
  <si>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</si>
  <si>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</si>
  <si>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</si>
  <si>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</si>
  <si>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</si>
  <si>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</si>
  <si>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</si>
  <si>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</si>
  <si>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</si>
  <si>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</si>
  <si>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</si>
  <si>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</si>
  <si>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</si>
  <si>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</si>
  <si>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</si>
  <si>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</si>
  <si>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</si>
  <si>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</si>
  <si>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</si>
  <si>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</si>
  <si>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</si>
  <si>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</si>
  <si>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</si>
  <si>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</si>
  <si>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</si>
  <si>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</si>
  <si>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</si>
  <si>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</si>
  <si>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</si>
  <si>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</si>
  <si>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</si>
  <si>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</si>
  <si>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</si>
  <si>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</si>
  <si>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</si>
  <si>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</si>
  <si>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</si>
  <si>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</si>
  <si>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</si>
  <si>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</si>
  <si>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</si>
  <si>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</si>
  <si>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</si>
  <si>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</si>
  <si>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</si>
  <si>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</si>
  <si>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</si>
  <si>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</si>
  <si>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</si>
  <si>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</si>
  <si>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</si>
  <si>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</si>
  <si>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</si>
  <si>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</si>
  <si>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</si>
  <si>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</si>
  <si>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</si>
  <si>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</si>
  <si>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</si>
  <si>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</si>
  <si>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</si>
  <si>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</si>
  <si>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</si>
  <si>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</si>
  <si>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</si>
  <si>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</si>
  <si>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</si>
  <si>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</si>
  <si>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</si>
  <si>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</si>
  <si>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</si>
  <si>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</si>
  <si>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</si>
  <si>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</si>
  <si>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</si>
  <si>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</si>
  <si>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</si>
  <si>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</si>
  <si>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</si>
  <si>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</si>
  <si>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</si>
  <si>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</si>
  <si>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</si>
  <si>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</si>
  <si>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</si>
  <si>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</si>
  <si>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</si>
  <si>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</si>
  <si>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</si>
  <si>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</si>
  <si>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</si>
  <si>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</si>
  <si>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</si>
  <si>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</si>
  <si>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</si>
  <si>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</si>
  <si>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</si>
  <si>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</si>
  <si>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</si>
  <si>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</si>
  <si>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</si>
  <si>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</si>
  <si>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</si>
  <si>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</si>
  <si>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</si>
  <si>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</si>
  <si>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</si>
  <si>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</si>
  <si>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</si>
  <si>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</si>
  <si>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</si>
  <si>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</si>
  <si>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</si>
  <si>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</si>
  <si>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</si>
  <si>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</si>
  <si>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</si>
  <si>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</si>
  <si>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</si>
  <si>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</si>
  <si>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</si>
  <si>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</si>
  <si>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</si>
  <si>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</si>
  <si>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</si>
  <si>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</si>
  <si>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</si>
  <si>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</si>
  <si>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</si>
  <si>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</si>
  <si>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</si>
  <si>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</si>
  <si>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</si>
  <si>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</si>
  <si>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</si>
  <si>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</si>
  <si>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</si>
  <si>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</si>
  <si>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</si>
  <si>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</si>
  <si>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</si>
  <si>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</si>
  <si>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</si>
  <si>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</si>
  <si>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</si>
  <si>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</si>
  <si>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</si>
  <si>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</si>
  <si>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</si>
  <si>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</si>
  <si>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</si>
  <si>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</si>
  <si>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</si>
  <si>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</si>
  <si>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</si>
  <si>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</si>
  <si>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</si>
  <si>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</si>
  <si>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</si>
  <si>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</si>
  <si>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</si>
  <si>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</si>
  <si>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</si>
  <si>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</si>
  <si>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</si>
  <si>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</si>
  <si>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</si>
  <si>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</si>
  <si>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</si>
  <si>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</si>
  <si>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</si>
  <si>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</si>
  <si>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</si>
  <si>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</si>
  <si>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</si>
  <si>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</si>
  <si>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</si>
  <si>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</si>
  <si>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</si>
  <si>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</si>
  <si>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</si>
  <si>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</si>
  <si>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</si>
  <si>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</si>
  <si>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</si>
  <si>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</si>
  <si>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</si>
  <si>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</si>
  <si>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</si>
  <si>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</si>
  <si>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</si>
  <si>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</si>
  <si>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</si>
  <si>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</si>
  <si>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</si>
  <si>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</si>
  <si>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</si>
  <si>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</si>
  <si>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</si>
  <si>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</si>
  <si>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</si>
  <si>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</si>
  <si>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</si>
  <si>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</si>
  <si>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</si>
  <si>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</si>
  <si>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</si>
  <si>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</si>
  <si>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</si>
  <si>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</si>
  <si>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</si>
  <si>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</si>
  <si>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</si>
  <si>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</si>
  <si>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</si>
  <si>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</si>
  <si>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</si>
  <si>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</si>
  <si>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</si>
  <si>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</si>
  <si>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</si>
  <si>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</si>
  <si>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</si>
  <si>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</si>
  <si>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</si>
  <si>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</si>
  <si>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</si>
  <si>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</si>
  <si>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</si>
  <si>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</si>
  <si>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</si>
  <si>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</si>
  <si>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</si>
  <si>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</si>
  <si>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</si>
  <si>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</si>
  <si>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</si>
  <si>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</si>
  <si>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</si>
  <si>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</si>
  <si>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</si>
  <si>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</si>
  <si>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</si>
  <si>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</si>
  <si>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</si>
  <si>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</si>
  <si>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</si>
  <si>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</si>
  <si>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</si>
  <si>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</si>
  <si>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</si>
  <si>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</si>
  <si>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</si>
  <si>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</si>
  <si>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</si>
  <si>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</si>
  <si>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</si>
  <si>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</si>
  <si>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</si>
  <si>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</si>
  <si>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</si>
  <si>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</si>
  <si>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</si>
  <si>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</si>
  <si>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</si>
  <si>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</si>
  <si>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</si>
  <si>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</si>
  <si>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</si>
  <si>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</si>
  <si>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</si>
  <si>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</si>
  <si>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</si>
  <si>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</si>
  <si>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</si>
  <si>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</si>
  <si>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</si>
  <si>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</si>
  <si>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</si>
  <si>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</si>
  <si>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</si>
  <si>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</si>
  <si>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</si>
  <si>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</si>
  <si>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</si>
  <si>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</si>
  <si>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</si>
  <si>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</si>
  <si>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</si>
  <si>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</si>
  <si>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</si>
  <si>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</si>
  <si>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</si>
  <si>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</si>
  <si>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</si>
  <si>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</si>
  <si>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</si>
  <si>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</si>
  <si>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</si>
  <si>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</si>
  <si>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</si>
  <si>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</si>
  <si>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</si>
  <si>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</si>
  <si>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</si>
  <si>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</si>
  <si>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</si>
  <si>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</si>
  <si>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</si>
  <si>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</si>
  <si>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</si>
  <si>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</si>
  <si>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</si>
  <si>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</si>
  <si>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</si>
  <si>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</si>
  <si>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</si>
  <si>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</si>
  <si>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</si>
  <si>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</si>
  <si>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</si>
  <si>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</si>
  <si>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</si>
  <si>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</si>
  <si>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</si>
  <si>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</si>
  <si>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</si>
  <si>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</si>
  <si>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</si>
  <si>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</si>
  <si>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</si>
  <si>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</si>
  <si>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</si>
  <si>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</si>
  <si>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</si>
  <si>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</si>
  <si>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</si>
  <si>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</si>
  <si>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</si>
  <si>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</si>
  <si>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</si>
  <si>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</si>
  <si>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</si>
  <si>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</si>
  <si>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</si>
  <si>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</si>
  <si>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</si>
  <si>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</si>
  <si>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</si>
  <si>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</si>
  <si>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</si>
  <si>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</si>
  <si>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</si>
  <si>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</si>
  <si>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</si>
  <si>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</si>
  <si>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</si>
  <si>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</si>
  <si>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</si>
  <si>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</si>
  <si>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</si>
  <si>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</si>
  <si>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</si>
  <si>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</si>
  <si>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</si>
  <si>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</si>
  <si>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</si>
  <si>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</si>
  <si>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</si>
  <si>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</si>
  <si>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</si>
  <si>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</si>
  <si>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</si>
  <si>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</si>
  <si>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</si>
  <si>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</si>
  <si>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</si>
  <si>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</si>
  <si>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</si>
  <si>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</si>
  <si>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</si>
  <si>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</si>
  <si>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</si>
  <si>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</si>
  <si>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</si>
  <si>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</si>
  <si>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</si>
  <si>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</si>
  <si>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</si>
  <si>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</si>
  <si>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</si>
  <si>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</si>
  <si>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</si>
  <si>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</si>
  <si>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</si>
  <si>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</si>
  <si>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</si>
  <si>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</si>
  <si>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</si>
  <si>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</si>
  <si>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</si>
  <si>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</si>
  <si>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</si>
  <si>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</si>
  <si>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</si>
  <si>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</si>
  <si>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</si>
  <si>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</si>
  <si>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</si>
  <si>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</si>
  <si>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</si>
  <si>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</si>
  <si>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</si>
  <si>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</si>
  <si>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</si>
  <si>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</si>
  <si>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</si>
  <si>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</si>
  <si>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</si>
  <si>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</si>
  <si>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</si>
  <si>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</si>
  <si>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</si>
  <si>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</si>
  <si>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</si>
  <si>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</si>
  <si>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</si>
  <si>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</si>
  <si>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</si>
  <si>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</si>
  <si>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</si>
  <si>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</si>
  <si>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</si>
  <si>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</si>
  <si>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</si>
  <si>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</si>
  <si>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</si>
  <si>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</si>
  <si>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</si>
  <si>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</si>
  <si>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</si>
  <si>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</si>
  <si>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</si>
  <si>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</si>
  <si>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</si>
  <si>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</si>
  <si>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</si>
  <si>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</si>
  <si>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</si>
  <si>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</si>
  <si>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</si>
  <si>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</si>
  <si>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</si>
  <si>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</si>
  <si>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</si>
  <si>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</si>
  <si>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</si>
  <si>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</si>
  <si>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</si>
  <si>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</si>
  <si>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</si>
  <si>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</si>
  <si>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</si>
  <si>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</si>
  <si>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</si>
  <si>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</si>
  <si>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</si>
  <si>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</si>
  <si>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</si>
  <si>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</si>
  <si>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</si>
  <si>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</si>
  <si>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</si>
  <si>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</si>
  <si>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</si>
  <si>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</si>
  <si>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</si>
  <si>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</si>
  <si>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</si>
  <si>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</si>
  <si>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</si>
  <si>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</si>
  <si>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</si>
  <si>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</si>
  <si>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</si>
  <si>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</si>
  <si>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</si>
  <si>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</si>
  <si>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</si>
  <si>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</si>
  <si>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</si>
  <si>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</si>
  <si>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</si>
  <si>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</si>
  <si>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</si>
  <si>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</si>
  <si>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</si>
  <si>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</si>
  <si>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</si>
  <si>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</si>
  <si>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</si>
  <si>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</si>
  <si>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</si>
  <si>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</si>
  <si>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</si>
  <si>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</si>
  <si>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</si>
  <si>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</si>
  <si>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</si>
  <si>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</si>
  <si>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</si>
  <si>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</si>
  <si>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</si>
  <si>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</si>
  <si>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</si>
  <si>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</si>
  <si>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</si>
  <si>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</si>
  <si>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</si>
  <si>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</si>
  <si>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</si>
  <si>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</si>
  <si>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</si>
  <si>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</si>
  <si>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</si>
  <si>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</si>
  <si>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</si>
  <si>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</si>
  <si>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</si>
  <si>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</si>
  <si>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</si>
  <si>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</si>
  <si>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</si>
  <si>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</si>
  <si>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</si>
  <si>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</si>
  <si>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</si>
  <si>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</si>
  <si>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</si>
  <si>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</si>
  <si>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</si>
  <si>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</si>
  <si>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</si>
  <si>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</si>
  <si>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</si>
  <si>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</si>
  <si>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</si>
  <si>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</si>
  <si>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</si>
  <si>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</si>
  <si>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</si>
  <si>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</si>
  <si>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</si>
  <si>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</si>
  <si>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</si>
  <si>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</si>
  <si>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</si>
  <si>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</si>
  <si>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</si>
  <si>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</si>
  <si>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</si>
  <si>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</si>
  <si>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</si>
  <si>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</si>
  <si>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</si>
  <si>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</si>
  <si>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</si>
  <si>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</si>
  <si>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</si>
  <si>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</si>
  <si>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</si>
  <si>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</si>
  <si>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</si>
  <si>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</si>
  <si>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</si>
  <si>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</si>
  <si>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</si>
  <si>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</si>
  <si>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</si>
  <si>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</si>
  <si>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</si>
  <si>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</si>
  <si>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</si>
  <si>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</si>
  <si>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</si>
  <si>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</si>
  <si>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</si>
  <si>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</si>
  <si>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</si>
  <si>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</si>
  <si>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</si>
  <si>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</si>
  <si>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</si>
  <si>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</si>
  <si>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</si>
  <si>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</si>
  <si>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</si>
  <si>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</si>
  <si>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</si>
  <si>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</si>
  <si>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</si>
  <si>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</si>
  <si>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</si>
  <si>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</si>
  <si>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</si>
  <si>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</si>
  <si>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</si>
  <si>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</si>
  <si>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</si>
  <si>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</si>
  <si>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</si>
  <si>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</si>
  <si>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</si>
  <si>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</si>
  <si>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</si>
  <si>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</si>
  <si>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</si>
  <si>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</si>
  <si>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</si>
  <si>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</si>
  <si>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</si>
  <si>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</si>
  <si>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</si>
  <si>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</si>
  <si>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</si>
  <si>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</si>
  <si>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</si>
  <si>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</si>
  <si>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</si>
  <si>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</si>
  <si>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</si>
  <si>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</si>
  <si>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</si>
  <si>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</si>
  <si>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</si>
  <si>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</si>
  <si>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</si>
  <si>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</si>
  <si>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</si>
  <si>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</si>
  <si>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</si>
  <si>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</si>
  <si>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</si>
  <si>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</si>
  <si>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</si>
  <si>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</si>
  <si>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</si>
  <si>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</si>
  <si>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</si>
  <si>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</si>
  <si>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</si>
  <si>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</si>
  <si>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</si>
  <si>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</si>
  <si>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</si>
  <si>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</si>
  <si>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</si>
  <si>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</si>
  <si>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</si>
  <si>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</si>
  <si>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</si>
  <si>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</si>
  <si>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</si>
  <si>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</si>
  <si>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</si>
  <si>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</si>
  <si>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</si>
  <si>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</si>
  <si>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</si>
  <si>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</si>
  <si>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</si>
  <si>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</si>
  <si>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</si>
  <si>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</si>
  <si>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</si>
  <si>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</si>
  <si>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</si>
  <si>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</si>
  <si>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</si>
  <si>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</si>
  <si>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</si>
  <si>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</si>
  <si>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</si>
  <si>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</si>
  <si>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</si>
  <si>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</si>
  <si>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</si>
  <si>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</si>
  <si>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</si>
  <si>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</si>
  <si>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</si>
  <si>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</si>
  <si>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</si>
  <si>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</si>
  <si>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</si>
  <si>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</si>
  <si>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</si>
  <si>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</si>
  <si>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</si>
  <si>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</si>
  <si>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</si>
  <si>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</si>
  <si>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</si>
  <si>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</si>
  <si>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</si>
  <si>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</si>
  <si>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</si>
  <si>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</si>
  <si>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</si>
  <si>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</si>
  <si>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</si>
  <si>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</si>
  <si>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</si>
  <si>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</si>
  <si>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</si>
  <si>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</si>
  <si>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</si>
  <si>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</si>
  <si>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</si>
  <si>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</si>
  <si>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</si>
  <si>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</si>
  <si>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</si>
  <si>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</si>
  <si>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</si>
  <si>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</si>
  <si>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</si>
  <si>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</si>
  <si>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</si>
  <si>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</si>
  <si>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</si>
  <si>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</si>
  <si>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</si>
  <si>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</si>
  <si>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</si>
  <si>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</si>
  <si>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</si>
  <si>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</si>
  <si>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</si>
  <si>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</si>
  <si>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</si>
  <si>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</si>
  <si>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</si>
  <si>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</si>
  <si>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</si>
  <si>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</si>
  <si>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</si>
  <si>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</si>
  <si>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</si>
  <si>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</si>
  <si>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</si>
  <si>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</si>
  <si>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</si>
  <si>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</si>
  <si>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</si>
  <si>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</si>
  <si>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</si>
  <si>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</si>
  <si>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</si>
  <si>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</si>
  <si>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</si>
  <si>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</si>
  <si>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</si>
  <si>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</si>
  <si>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</si>
  <si>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</si>
  <si>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</si>
  <si>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</si>
  <si>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</si>
  <si>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</si>
  <si>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</si>
  <si>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</si>
  <si>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</si>
  <si>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</si>
  <si>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</si>
  <si>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</si>
  <si>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</si>
  <si>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</si>
  <si>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</si>
  <si>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</si>
  <si>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</si>
  <si>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</si>
  <si>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</si>
  <si>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</si>
  <si>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</si>
  <si>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</si>
  <si>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</si>
  <si>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</si>
  <si>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</si>
  <si>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</si>
  <si>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</si>
  <si>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</si>
  <si>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</si>
  <si>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</si>
  <si>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</si>
  <si>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</si>
  <si>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</si>
  <si>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</si>
  <si>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</si>
  <si>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</si>
  <si>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</si>
  <si>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</si>
  <si>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</si>
  <si>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</si>
  <si>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</si>
  <si>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</si>
  <si>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</si>
  <si>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</si>
  <si>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</si>
  <si>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</si>
  <si>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</si>
  <si>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</si>
  <si>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</si>
  <si>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</si>
  <si>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</si>
  <si>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</si>
  <si>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</si>
  <si>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</si>
  <si>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</si>
  <si>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</si>
  <si>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</si>
  <si>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</si>
  <si>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</si>
  <si>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</si>
  <si>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</si>
  <si>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</si>
  <si>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</si>
  <si>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</si>
  <si>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</si>
  <si>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</si>
  <si>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</si>
  <si>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</si>
  <si>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</si>
  <si>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</si>
  <si>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</si>
  <si>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</si>
  <si>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</si>
  <si>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</si>
  <si>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</si>
  <si>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</si>
  <si>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</si>
  <si>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</si>
  <si>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</si>
  <si>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</si>
  <si>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</si>
  <si>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</si>
  <si>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</si>
  <si>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</si>
  <si>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</si>
  <si>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</si>
  <si>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</si>
  <si>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</si>
  <si>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</si>
  <si>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</si>
  <si>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</si>
  <si>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</si>
  <si>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</si>
  <si>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</si>
  <si>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</si>
  <si>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</si>
  <si>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</si>
  <si>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</si>
  <si>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</si>
  <si>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</si>
  <si>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</si>
  <si>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</si>
  <si>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</si>
  <si>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</si>
  <si>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</si>
  <si>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</si>
  <si>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</si>
  <si>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</si>
  <si>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</si>
  <si>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</si>
  <si>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</si>
  <si>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</si>
  <si>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</si>
  <si>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</si>
  <si>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</si>
  <si>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</si>
  <si>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</si>
  <si>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</si>
  <si>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</si>
  <si>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</si>
  <si>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</si>
  <si>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</si>
  <si>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</si>
  <si>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</si>
  <si>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</si>
  <si>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</si>
  <si>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</si>
  <si>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</si>
  <si>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</si>
  <si>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</si>
  <si>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</si>
  <si>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</si>
  <si>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</si>
  <si>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</si>
  <si>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</si>
  <si>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</si>
  <si>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</si>
  <si>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</si>
  <si>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</si>
  <si>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</si>
  <si>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</si>
  <si>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</si>
  <si>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</si>
  <si>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</si>
  <si>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</si>
  <si>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</si>
  <si>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</si>
  <si>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</si>
  <si>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</si>
  <si>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</si>
  <si>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</si>
  <si>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</si>
  <si>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</si>
  <si>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</si>
  <si>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</si>
  <si>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</si>
  <si>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</si>
  <si>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</si>
  <si>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</si>
  <si>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</si>
  <si>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</si>
  <si>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</si>
  <si>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</si>
  <si>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</si>
  <si>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</si>
  <si>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</si>
  <si>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</si>
  <si>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</si>
  <si>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</si>
  <si>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</si>
  <si>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</si>
  <si>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</si>
  <si>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</si>
  <si>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</si>
  <si>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</si>
  <si>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</si>
  <si>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</si>
  <si>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</si>
  <si>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</si>
  <si>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</si>
  <si>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</si>
  <si>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</si>
  <si>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</si>
  <si>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</si>
  <si>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</si>
  <si>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</si>
  <si>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</si>
  <si>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</si>
  <si>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</si>
  <si>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</si>
  <si>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</si>
  <si>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</si>
  <si>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</si>
  <si>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</si>
  <si>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</si>
  <si>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</si>
  <si>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</si>
  <si>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</si>
  <si>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</si>
  <si>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</si>
  <si>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</si>
  <si>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</si>
  <si>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</si>
  <si>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</si>
  <si>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</si>
  <si>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</si>
  <si>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</si>
  <si>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</si>
  <si>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</si>
  <si>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</si>
  <si>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</si>
  <si>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</si>
  <si>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</si>
  <si>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</si>
  <si>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</si>
  <si>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</si>
  <si>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</si>
  <si>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</si>
  <si>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</si>
  <si>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</si>
  <si>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</si>
  <si>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</si>
  <si>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</si>
  <si>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</si>
  <si>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</si>
  <si>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</si>
  <si>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</si>
  <si>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</si>
  <si>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</si>
  <si>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</si>
  <si>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</si>
  <si>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</si>
  <si>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</si>
  <si>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</si>
  <si>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</si>
  <si>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</si>
  <si>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</si>
  <si>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</si>
  <si>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</si>
  <si>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</si>
  <si>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</si>
  <si>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</si>
  <si>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</si>
  <si>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</si>
  <si>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</si>
  <si>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</si>
  <si>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</si>
  <si>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</si>
  <si>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</si>
  <si>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</si>
  <si>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</si>
  <si>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</si>
  <si>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</si>
  <si>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</si>
  <si>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</si>
  <si>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</si>
  <si>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</si>
  <si>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</si>
  <si>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</si>
  <si>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</si>
  <si>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</si>
  <si>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</si>
  <si>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</si>
  <si>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</si>
  <si>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</si>
  <si>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</si>
  <si>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</si>
  <si>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</si>
  <si>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</si>
  <si>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</si>
  <si>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</si>
  <si>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</si>
  <si>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</si>
  <si>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</si>
  <si>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</si>
  <si>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</si>
  <si>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</si>
  <si>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</si>
  <si>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</si>
  <si>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</si>
  <si>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</si>
  <si>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</si>
  <si>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</si>
  <si>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</si>
  <si>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</si>
  <si>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</si>
  <si>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</si>
  <si>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</si>
  <si>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</si>
  <si>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</si>
  <si>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</si>
  <si>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</si>
  <si>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</si>
  <si>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</si>
  <si>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</si>
  <si>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</si>
  <si>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</si>
  <si>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</si>
  <si>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</si>
  <si>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</si>
  <si>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</si>
  <si>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</si>
  <si>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</si>
  <si>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</si>
  <si>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</si>
  <si>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</si>
  <si>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</si>
  <si>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</si>
  <si>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</si>
  <si>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</si>
  <si>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</si>
  <si>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</si>
  <si>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</si>
  <si>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</si>
  <si>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</si>
  <si>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</si>
  <si>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</si>
  <si>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</si>
  <si>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</si>
  <si>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</si>
  <si>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</si>
  <si>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</si>
  <si>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</si>
  <si>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</si>
  <si>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</si>
  <si>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</si>
  <si>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</si>
  <si>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</si>
  <si>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</si>
  <si>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</si>
  <si>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</si>
  <si>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</si>
  <si>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</si>
  <si>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</si>
  <si>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</si>
  <si>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</si>
  <si>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</si>
  <si>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</si>
  <si>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</si>
  <si>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</si>
  <si>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</si>
  <si>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</si>
  <si>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</si>
  <si>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</si>
  <si>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</si>
  <si>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</si>
  <si>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</si>
  <si>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</si>
  <si>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</si>
  <si>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</si>
  <si>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</si>
  <si>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</si>
  <si>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</si>
  <si>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</si>
  <si>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</si>
  <si>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</si>
  <si>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</si>
  <si>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</si>
  <si>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</si>
  <si>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</si>
  <si>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</si>
  <si>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</si>
  <si>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</si>
  <si>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</si>
  <si>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</si>
  <si>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</si>
  <si>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</si>
  <si>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</si>
  <si>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</si>
  <si>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</si>
  <si>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</si>
  <si>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</si>
  <si>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</si>
  <si>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</si>
  <si>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</si>
  <si>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</si>
  <si>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</si>
  <si>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</si>
  <si>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</si>
  <si>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</si>
  <si>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</si>
  <si>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</si>
  <si>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</si>
  <si>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</si>
  <si>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</si>
  <si>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</si>
  <si>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</si>
  <si>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</si>
  <si>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</si>
  <si>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</si>
  <si>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</si>
  <si>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</si>
  <si>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</si>
  <si>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</si>
  <si>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</si>
  <si>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</si>
  <si>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</si>
  <si>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</si>
  <si>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</si>
  <si>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</si>
  <si>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</si>
  <si>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</si>
  <si>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</si>
  <si>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</si>
  <si>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</si>
  <si>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</si>
  <si>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</si>
  <si>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</si>
  <si>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</si>
  <si>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</si>
  <si>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</si>
  <si>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</si>
  <si>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</si>
  <si>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</si>
  <si>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</si>
  <si>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</si>
  <si>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</si>
  <si>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</si>
  <si>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</si>
  <si>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</si>
  <si>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</si>
  <si>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</si>
  <si>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</si>
  <si>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</si>
  <si>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</si>
  <si>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</si>
  <si>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</si>
  <si>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</si>
  <si>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</si>
  <si>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</si>
  <si>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</si>
  <si>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</si>
  <si>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</si>
  <si>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</si>
  <si>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</si>
  <si>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</si>
  <si>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</si>
  <si>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</si>
  <si>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</si>
  <si>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</si>
  <si>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</si>
  <si>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</si>
  <si>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</si>
  <si>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</si>
  <si>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</si>
  <si>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</si>
  <si>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</si>
  <si>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</si>
  <si>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</si>
  <si>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</si>
  <si>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</si>
  <si>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</si>
  <si>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</si>
  <si>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</si>
  <si>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</si>
  <si>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</si>
  <si>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</si>
  <si>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</si>
  <si>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</si>
  <si>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</si>
  <si>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</si>
  <si>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</si>
  <si>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</si>
  <si>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</si>
  <si>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</si>
  <si>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</si>
  <si>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</si>
  <si>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</si>
  <si>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</si>
  <si>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</si>
  <si>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</si>
  <si>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</si>
  <si>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</si>
  <si>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</si>
  <si>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</si>
  <si>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</si>
  <si>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</si>
  <si>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</si>
  <si>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</si>
  <si>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</si>
  <si>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</si>
  <si>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</si>
  <si>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</si>
  <si>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</si>
  <si>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</si>
  <si>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</si>
  <si>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</si>
  <si>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</si>
  <si>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</si>
  <si>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</si>
  <si>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</si>
  <si>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</si>
  <si>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</si>
  <si>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</si>
  <si>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</si>
  <si>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</si>
  <si>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</si>
  <si>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</si>
  <si>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</si>
  <si>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</si>
  <si>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</si>
  <si>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</si>
  <si>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</si>
  <si>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</si>
  <si>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</si>
  <si>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</si>
  <si>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</si>
  <si>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</si>
  <si>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</si>
  <si>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</si>
  <si>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</si>
  <si>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</si>
  <si>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</si>
  <si>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</si>
  <si>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</si>
  <si>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</si>
  <si>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</si>
  <si>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</si>
  <si>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</si>
  <si>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</si>
  <si>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</si>
  <si>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</si>
  <si>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</si>
  <si>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</si>
  <si>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</si>
  <si>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</si>
  <si>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</si>
  <si>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</si>
  <si>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</si>
  <si>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</si>
  <si>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</si>
  <si>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</si>
  <si>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</si>
  <si>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</si>
  <si>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</si>
  <si>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</si>
  <si>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</si>
  <si>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</si>
  <si>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</si>
  <si>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</si>
  <si>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</si>
  <si>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</si>
  <si>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</si>
  <si>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</si>
  <si>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</si>
  <si>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</si>
  <si>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</si>
  <si>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</si>
  <si>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</si>
  <si>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</si>
  <si>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</si>
  <si>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</si>
  <si>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</si>
  <si>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</si>
  <si>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</si>
  <si>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</si>
  <si>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</si>
  <si>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</si>
  <si>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</si>
  <si>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</si>
  <si>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</si>
  <si>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</si>
  <si>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</si>
  <si>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</si>
  <si>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</si>
  <si>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</si>
  <si>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</si>
  <si>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</si>
  <si>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</si>
  <si>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</si>
  <si>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</si>
  <si>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</si>
  <si>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</si>
  <si>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</si>
  <si>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</si>
  <si>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</si>
  <si>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</si>
  <si>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</si>
  <si>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</si>
  <si>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</si>
  <si>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</si>
  <si>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</si>
  <si>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</si>
  <si>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</si>
  <si>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</si>
  <si>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</si>
  <si>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</si>
  <si>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</si>
  <si>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</si>
  <si>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</si>
  <si>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</si>
  <si>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</si>
  <si>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</si>
  <si>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</si>
  <si>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</si>
  <si>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</si>
  <si>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</si>
  <si>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</si>
  <si>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</si>
  <si>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</si>
  <si>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</si>
  <si>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</si>
  <si>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</si>
  <si>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</si>
  <si>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</si>
  <si>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</si>
  <si>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</si>
  <si>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</si>
  <si>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</si>
  <si>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</si>
  <si>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</si>
  <si>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</si>
  <si>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</si>
  <si>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</si>
  <si>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</si>
  <si>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</si>
  <si>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</si>
  <si>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</si>
  <si>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</si>
  <si>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</si>
  <si>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</si>
  <si>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</si>
  <si>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</si>
  <si>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</si>
  <si>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</si>
  <si>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</si>
  <si>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</si>
  <si>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</si>
  <si>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</si>
  <si>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</si>
  <si>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</si>
  <si>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</si>
  <si>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</si>
  <si>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</si>
  <si>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</si>
  <si>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</si>
  <si>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</si>
  <si>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</si>
  <si>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</si>
  <si>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</si>
  <si>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</si>
  <si>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</si>
  <si>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</si>
  <si>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</si>
  <si>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</si>
  <si>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</si>
  <si>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</si>
  <si>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</si>
  <si>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</si>
  <si>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</si>
  <si>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</si>
  <si>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</si>
  <si>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</si>
  <si>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</si>
  <si>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</si>
  <si>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</si>
  <si>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</si>
  <si>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</si>
  <si>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</si>
  <si>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</si>
  <si>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</si>
  <si>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</si>
  <si>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</si>
  <si>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</si>
  <si>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</si>
  <si>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</si>
  <si>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</si>
  <si>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</si>
  <si>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</si>
  <si>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</si>
  <si>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</si>
  <si>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</si>
  <si>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</si>
  <si>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</si>
  <si>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</si>
  <si>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</si>
  <si>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</si>
  <si>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</si>
  <si>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</si>
  <si>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</si>
  <si>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</si>
  <si>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</si>
  <si>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</si>
  <si>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</si>
  <si>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</si>
  <si>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</si>
  <si>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</si>
  <si>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</si>
  <si>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</si>
  <si>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</si>
  <si>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</si>
  <si>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</si>
  <si>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</si>
  <si>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</si>
  <si>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</si>
  <si>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</si>
  <si>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</si>
  <si>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</si>
  <si>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</si>
  <si>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</si>
  <si>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</si>
  <si>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</si>
  <si>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</si>
  <si>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</si>
  <si>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</si>
  <si>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</si>
  <si>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</si>
  <si>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</si>
  <si>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</si>
  <si>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</si>
  <si>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</si>
  <si>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</si>
  <si>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</si>
  <si>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</si>
  <si>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</si>
  <si>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</si>
  <si>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</si>
  <si>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</si>
  <si>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</si>
  <si>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</si>
  <si>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</si>
  <si>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</si>
  <si>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</si>
  <si>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</si>
  <si>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</si>
  <si>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</si>
  <si>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</si>
  <si>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</si>
  <si>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</si>
  <si>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</si>
  <si>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</si>
  <si>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</si>
  <si>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</si>
  <si>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</si>
  <si>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</si>
  <si>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</si>
  <si>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</si>
  <si>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</si>
  <si>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</si>
  <si>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</si>
  <si>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</si>
  <si>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</si>
  <si>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</si>
  <si>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</si>
  <si>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</si>
  <si>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</si>
  <si>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</si>
  <si>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</si>
  <si>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</si>
  <si>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</si>
  <si>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</si>
  <si>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</si>
  <si>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</si>
  <si>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</si>
  <si>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</si>
  <si>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</si>
  <si>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</si>
  <si>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</si>
  <si>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</si>
  <si>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</si>
  <si>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</si>
  <si>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</si>
  <si>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</si>
  <si>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</si>
  <si>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</si>
  <si>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</si>
  <si>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</si>
  <si>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</si>
  <si>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</si>
  <si>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</si>
  <si>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</si>
  <si>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</si>
  <si>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</si>
  <si>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</si>
  <si>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</si>
  <si>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</si>
  <si>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</si>
  <si>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</si>
  <si>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</si>
  <si>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</si>
  <si>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</si>
  <si>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</si>
  <si>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</si>
  <si>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</si>
  <si>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</si>
  <si>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</si>
  <si>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</si>
  <si>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</si>
  <si>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</si>
  <si>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</si>
  <si>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</si>
  <si>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</si>
  <si>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</si>
  <si>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</si>
  <si>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</si>
  <si>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</si>
  <si>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</si>
  <si>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</si>
  <si>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</si>
  <si>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</si>
  <si>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</si>
  <si>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</si>
  <si>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</si>
  <si>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</si>
  <si>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</si>
  <si>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</si>
  <si>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</si>
  <si>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</si>
  <si>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</si>
  <si>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</si>
  <si>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</si>
  <si>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</si>
  <si>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</si>
  <si>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</si>
  <si>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</si>
  <si>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</si>
  <si>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</si>
  <si>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</si>
  <si>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</si>
  <si>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</si>
  <si>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</si>
  <si>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</si>
  <si>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</si>
  <si>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</si>
  <si>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</si>
  <si>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</si>
  <si>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</si>
  <si>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</si>
  <si>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</si>
  <si>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</si>
  <si>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</si>
  <si>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</si>
  <si>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</si>
  <si>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</si>
  <si>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</si>
  <si>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</si>
  <si>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</si>
  <si>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</si>
  <si>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</si>
  <si>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</si>
  <si>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</si>
  <si>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</si>
  <si>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</si>
  <si>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</si>
  <si>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</si>
  <si>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</si>
  <si>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</si>
  <si>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</si>
  <si>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</si>
  <si>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</si>
  <si>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</si>
  <si>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</si>
  <si>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</si>
  <si>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</si>
  <si>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</si>
  <si>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</si>
  <si>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</si>
  <si>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</si>
  <si>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</si>
  <si>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</si>
  <si>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</si>
  <si>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</si>
  <si>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</si>
  <si>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</si>
  <si>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</si>
  <si>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</si>
  <si>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</si>
  <si>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</si>
  <si>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</si>
  <si>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</si>
  <si>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</si>
  <si>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</si>
  <si>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</si>
  <si>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</si>
  <si>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</si>
  <si>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</si>
  <si>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</si>
  <si>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</si>
  <si>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</si>
  <si>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</si>
  <si>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</si>
  <si>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</si>
  <si>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</si>
  <si>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</si>
  <si>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</si>
  <si>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</si>
  <si>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</si>
  <si>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</si>
  <si>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</si>
  <si>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</si>
  <si>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</si>
  <si>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</si>
  <si>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</si>
  <si>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</si>
  <si>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</si>
  <si>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</si>
  <si>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</si>
  <si>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</si>
  <si>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</si>
  <si>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</si>
  <si>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</si>
  <si>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</si>
  <si>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</si>
  <si>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</si>
  <si>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</si>
  <si>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</si>
  <si>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</si>
  <si>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</si>
  <si>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</si>
  <si>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</si>
  <si>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</si>
  <si>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</si>
  <si>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</si>
  <si>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</si>
  <si>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</si>
  <si>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</si>
  <si>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</si>
  <si>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</si>
  <si>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</si>
  <si>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</si>
  <si>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</si>
  <si>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</si>
  <si>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</si>
  <si>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</si>
  <si>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</si>
  <si>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</si>
  <si>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</si>
  <si>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</si>
  <si>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</si>
  <si>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</si>
  <si>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</si>
  <si>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</si>
  <si>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</si>
  <si>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</si>
  <si>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</si>
  <si>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</si>
  <si>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</si>
  <si>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</si>
  <si>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</si>
  <si>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</si>
  <si>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</si>
  <si>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</si>
  <si>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</si>
  <si>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</si>
  <si>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</si>
  <si>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</si>
  <si>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</si>
  <si>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</si>
  <si>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</si>
  <si>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</si>
  <si>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</si>
  <si>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</si>
  <si>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</si>
  <si>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</si>
  <si>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</si>
  <si>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</si>
  <si>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</si>
  <si>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</si>
  <si>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</si>
  <si>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</si>
  <si>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</si>
  <si>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</si>
  <si>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</si>
  <si>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</si>
  <si>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</si>
  <si>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</si>
  <si>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</si>
  <si>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</si>
  <si>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</si>
  <si>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</si>
  <si>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</si>
  <si>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</si>
  <si>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</si>
  <si>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</si>
  <si>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</si>
  <si>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</si>
  <si>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</si>
  <si>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</si>
  <si>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</si>
  <si>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</si>
  <si>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</si>
  <si>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</si>
  <si>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</si>
  <si>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</si>
  <si>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</si>
  <si>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</si>
  <si>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</si>
  <si>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</si>
  <si>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</si>
  <si>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</si>
  <si>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</si>
  <si>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</si>
  <si>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</si>
  <si>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</si>
  <si>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</si>
  <si>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</si>
  <si>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</si>
  <si>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</si>
  <si>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</si>
  <si>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</si>
  <si>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</si>
  <si>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</si>
  <si>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</si>
  <si>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</si>
  <si>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</si>
  <si>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</si>
  <si>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</si>
  <si>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</si>
  <si>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</si>
  <si>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</si>
  <si>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</si>
  <si>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</si>
  <si>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</si>
  <si>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</si>
  <si>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</si>
  <si>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</si>
  <si>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</si>
  <si>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</si>
  <si>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</si>
  <si>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</si>
  <si>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</si>
  <si>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</si>
  <si>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</si>
  <si>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</si>
  <si>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</si>
  <si>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</si>
  <si>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</si>
  <si>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</si>
  <si>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</si>
  <si>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</si>
  <si>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</si>
  <si>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</si>
  <si>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</si>
  <si>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</si>
  <si>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</si>
  <si>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</si>
  <si>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</si>
  <si>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</si>
  <si>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</si>
  <si>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</si>
  <si>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</si>
  <si>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</si>
  <si>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</si>
  <si>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</si>
  <si>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</si>
  <si>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</si>
  <si>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</si>
  <si>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</si>
  <si>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</si>
  <si>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</si>
  <si>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</si>
  <si>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</si>
  <si>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</si>
  <si>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</si>
  <si>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</si>
  <si>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</si>
  <si>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</si>
  <si>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</si>
  <si>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</si>
  <si>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</si>
  <si>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</si>
  <si>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</si>
  <si>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</si>
  <si>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</si>
  <si>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</si>
  <si>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</si>
  <si>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</si>
  <si>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</si>
  <si>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</si>
  <si>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</si>
  <si>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</si>
  <si>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</si>
  <si>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</si>
  <si>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</si>
  <si>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</si>
  <si>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</si>
  <si>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</si>
  <si>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</si>
  <si>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</si>
  <si>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</si>
  <si>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</si>
  <si>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</si>
  <si>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</si>
  <si>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</si>
  <si>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</si>
  <si>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</si>
  <si>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</si>
  <si>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</si>
  <si>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</si>
  <si>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</si>
  <si>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</si>
  <si>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</si>
  <si>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</si>
  <si>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</si>
  <si>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</si>
  <si>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</si>
  <si>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</si>
  <si>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</si>
  <si>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</si>
  <si>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</si>
  <si>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</si>
  <si>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</si>
  <si>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</si>
  <si>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</si>
  <si>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</si>
  <si>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</si>
  <si>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</si>
  <si>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</si>
  <si>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</si>
  <si>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</si>
  <si>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</si>
  <si>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</si>
  <si>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</si>
  <si>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</si>
  <si>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</si>
  <si>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</si>
  <si>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</si>
  <si>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</si>
  <si>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</si>
  <si>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</si>
  <si>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</si>
  <si>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</si>
  <si>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</si>
  <si>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</si>
  <si>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</si>
  <si>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</si>
  <si>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</si>
  <si>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</si>
  <si>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</si>
  <si>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</si>
  <si>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</si>
  <si>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</si>
  <si>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</si>
  <si>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</si>
  <si>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</si>
  <si>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</si>
  <si>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</si>
  <si>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</si>
  <si>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</si>
  <si>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</si>
  <si>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</si>
  <si>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</si>
  <si>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</si>
  <si>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</si>
  <si>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</si>
  <si>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</si>
  <si>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</si>
  <si>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</si>
  <si>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</si>
  <si>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</si>
  <si>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</si>
  <si>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</si>
  <si>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</si>
  <si>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</si>
  <si>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</si>
  <si>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</si>
  <si>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</si>
  <si>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</si>
  <si>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</si>
  <si>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</si>
  <si>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</si>
  <si>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</si>
  <si>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</si>
  <si>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</si>
  <si>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</si>
  <si>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</si>
  <si>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</si>
  <si>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</si>
  <si>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</si>
  <si>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</si>
  <si>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</si>
  <si>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</si>
  <si>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</si>
  <si>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</si>
  <si>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</si>
  <si>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</si>
  <si>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</si>
  <si>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</si>
  <si>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</si>
  <si>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</si>
  <si>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</si>
  <si>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</si>
  <si>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</si>
  <si>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</si>
  <si>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</si>
  <si>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</si>
  <si>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</si>
  <si>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</si>
  <si>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</si>
  <si>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</si>
  <si>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</si>
  <si>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</si>
  <si>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</si>
  <si>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</si>
  <si>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</si>
  <si>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</si>
  <si>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</si>
  <si>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</si>
  <si>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</si>
  <si>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</si>
  <si>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</si>
  <si>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</si>
  <si>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</si>
  <si>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</si>
  <si>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</si>
  <si>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</si>
  <si>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</si>
  <si>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</si>
  <si>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</si>
  <si>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</si>
  <si>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</si>
  <si>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</si>
  <si>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</si>
  <si>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</si>
  <si>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</si>
  <si>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</si>
  <si>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</si>
  <si>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</si>
  <si>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</si>
  <si>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</si>
  <si>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</si>
  <si>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</si>
  <si>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</si>
  <si>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</si>
  <si>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</si>
  <si>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</si>
  <si>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</si>
  <si>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</si>
  <si>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</si>
  <si>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</si>
  <si>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</si>
  <si>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</si>
  <si>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</si>
  <si>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</si>
  <si>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</si>
  <si>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</si>
  <si>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</si>
  <si>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</si>
  <si>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</si>
  <si>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</si>
  <si>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</si>
  <si>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</si>
  <si>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</si>
  <si>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</si>
  <si>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</si>
  <si>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</si>
  <si>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</si>
  <si>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</si>
  <si>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</si>
  <si>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</si>
  <si>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</si>
  <si>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</si>
  <si>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</si>
  <si>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</si>
  <si>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</si>
  <si>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</si>
  <si>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</si>
  <si>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</si>
  <si>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</si>
  <si>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</si>
  <si>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</si>
  <si>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</si>
  <si>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</si>
  <si>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</si>
  <si>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</si>
  <si>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</si>
  <si>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</si>
  <si>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</si>
  <si>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</si>
  <si>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</si>
  <si>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</si>
  <si>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</si>
  <si>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</si>
  <si>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</si>
  <si>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</si>
  <si>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</si>
  <si>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</si>
  <si>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</si>
  <si>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</si>
  <si>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</si>
  <si>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</si>
  <si>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</si>
  <si>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</si>
  <si>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</si>
  <si>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</si>
  <si>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</si>
  <si>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</si>
  <si>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</si>
  <si>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</si>
  <si>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</si>
  <si>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</si>
  <si>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</si>
  <si>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</si>
  <si>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</si>
  <si>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</si>
  <si>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</si>
  <si>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</si>
  <si>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</si>
  <si>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</si>
  <si>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</si>
  <si>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</si>
  <si>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</si>
  <si>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</si>
  <si>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</si>
  <si>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</si>
  <si>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</si>
  <si>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</si>
  <si>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</si>
  <si>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</si>
  <si>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</si>
  <si>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</si>
  <si>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</si>
  <si>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</si>
  <si>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</si>
  <si>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</si>
  <si>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</si>
  <si>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</si>
  <si>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</si>
  <si>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</si>
  <si>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</si>
  <si>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</si>
  <si>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</si>
  <si>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</si>
  <si>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</si>
  <si>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</si>
  <si>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</si>
  <si>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</si>
  <si>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</si>
  <si>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</si>
  <si>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</si>
  <si>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</si>
  <si>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</si>
  <si>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</si>
  <si>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</si>
  <si>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</si>
  <si>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</si>
  <si>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</si>
  <si>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</si>
  <si>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</si>
  <si>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</si>
  <si>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</si>
  <si>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</si>
  <si>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</si>
  <si>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</si>
  <si>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</si>
  <si>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</si>
  <si>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</si>
  <si>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</si>
  <si>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</si>
  <si>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</si>
  <si>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</si>
  <si>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</si>
  <si>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</si>
  <si>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</si>
  <si>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</si>
  <si>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</si>
  <si>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</si>
  <si>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</si>
  <si>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</si>
  <si>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</si>
  <si>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</si>
  <si>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</si>
  <si>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</si>
  <si>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</si>
  <si>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</si>
  <si>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</si>
  <si>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</si>
  <si>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</si>
  <si>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</si>
  <si>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</si>
  <si>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</si>
  <si>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</si>
  <si>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</si>
  <si>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</si>
  <si>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</si>
  <si>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</si>
  <si>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</si>
  <si>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</si>
  <si>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</si>
  <si>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</si>
  <si>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</si>
  <si>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</si>
  <si>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</si>
  <si>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</si>
  <si>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</si>
  <si>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</si>
  <si>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</si>
  <si>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</si>
  <si>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</si>
  <si>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</si>
  <si>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</si>
  <si>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</si>
  <si>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</si>
  <si>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</si>
  <si>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</si>
  <si>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</si>
  <si>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</si>
  <si>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</si>
  <si>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</si>
  <si>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</si>
  <si>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</si>
  <si>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</si>
  <si>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</si>
  <si>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</si>
  <si>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</si>
  <si>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</si>
  <si>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</si>
  <si>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</si>
  <si>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</si>
  <si>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</si>
  <si>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</si>
  <si>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</si>
  <si>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</si>
  <si>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</si>
  <si>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</si>
  <si>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</si>
  <si>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</si>
  <si>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</si>
  <si>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</si>
  <si>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</si>
  <si>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</si>
  <si>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</si>
  <si>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</si>
  <si>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</si>
  <si>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</si>
  <si>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</si>
  <si>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</si>
  <si>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</si>
  <si>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</si>
  <si>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</si>
  <si>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</si>
  <si>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</si>
  <si>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</si>
  <si>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</si>
  <si>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</si>
  <si>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</si>
  <si>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</si>
  <si>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</si>
  <si>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</si>
  <si>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</si>
  <si>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</si>
  <si>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</si>
  <si>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</si>
  <si>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</si>
  <si>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</si>
  <si>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</si>
  <si>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</si>
  <si>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</si>
  <si>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</si>
  <si>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</si>
  <si>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</si>
  <si>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</si>
  <si>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</si>
  <si>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</si>
  <si>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</si>
  <si>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</si>
  <si>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</si>
  <si>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</si>
  <si>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</si>
  <si>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</si>
  <si>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</si>
  <si>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</si>
  <si>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</si>
  <si>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</si>
  <si>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</si>
  <si>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</si>
  <si>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</si>
  <si>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</si>
  <si>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</si>
  <si>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</si>
  <si>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</si>
  <si>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</si>
  <si>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</si>
  <si>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</si>
  <si>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</si>
  <si>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</si>
  <si>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</si>
  <si>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</si>
  <si>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</si>
  <si>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</si>
  <si>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</si>
  <si>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</si>
  <si>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</si>
  <si>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</si>
  <si>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</si>
  <si>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</si>
  <si>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</si>
  <si>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</si>
  <si>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</si>
  <si>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</si>
  <si>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</si>
  <si>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</si>
  <si>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</si>
  <si>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</si>
  <si>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</si>
  <si>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</si>
  <si>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</si>
  <si>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</si>
  <si>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</si>
  <si>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</si>
  <si>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</si>
  <si>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</si>
  <si>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</si>
  <si>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</si>
  <si>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</si>
  <si>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</si>
  <si>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</si>
  <si>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</si>
  <si>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</si>
  <si>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</si>
  <si>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</si>
  <si>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</si>
  <si>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</si>
  <si>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</si>
  <si>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</si>
  <si>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</si>
  <si>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</si>
  <si>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</si>
  <si>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</si>
  <si>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</si>
  <si>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</si>
  <si>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</si>
  <si>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</si>
  <si>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</si>
  <si>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</si>
  <si>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</si>
  <si>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</si>
  <si>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</si>
  <si>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</si>
  <si>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</si>
  <si>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</si>
  <si>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</si>
  <si>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</si>
  <si>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</si>
  <si>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</si>
  <si>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</si>
  <si>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</si>
  <si>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</si>
  <si>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</si>
  <si>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</si>
  <si>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</si>
  <si>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</si>
  <si>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</si>
  <si>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</si>
  <si>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</si>
  <si>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</si>
  <si>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</si>
  <si>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</si>
  <si>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</si>
  <si>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</si>
  <si>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</si>
  <si>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</si>
  <si>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</si>
  <si>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</si>
  <si>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</si>
  <si>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</si>
  <si>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</si>
  <si>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</si>
  <si>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</si>
  <si>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</si>
  <si>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</si>
  <si>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</si>
  <si>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</si>
  <si>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</si>
  <si>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</si>
  <si>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</si>
  <si>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</si>
  <si>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</si>
  <si>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</si>
  <si>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</si>
  <si>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</si>
  <si>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</si>
  <si>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</si>
  <si>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</si>
  <si>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</si>
  <si>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</si>
  <si>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</si>
  <si>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</si>
  <si>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</si>
  <si>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</si>
  <si>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</si>
  <si>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</si>
  <si>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</si>
  <si>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</si>
  <si>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</si>
  <si>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</si>
  <si>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</si>
  <si>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</si>
  <si>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</si>
  <si>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</si>
  <si>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</si>
  <si>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</si>
  <si>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</si>
  <si>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</si>
  <si>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</si>
  <si>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</si>
  <si>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</si>
  <si>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</si>
  <si>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</si>
  <si>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</si>
  <si>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</si>
  <si>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</si>
  <si>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</si>
  <si>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</si>
  <si>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</si>
  <si>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</si>
  <si>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</si>
  <si>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</si>
  <si>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</si>
  <si>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</si>
  <si>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</si>
  <si>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</si>
  <si>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</si>
  <si>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</si>
  <si>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</si>
  <si>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</si>
  <si>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</si>
  <si>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</si>
  <si>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</si>
  <si>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</si>
  <si>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</si>
  <si>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</si>
  <si>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</si>
  <si>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</si>
  <si>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</si>
  <si>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</si>
  <si>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</si>
  <si>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</si>
  <si>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</si>
  <si>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</si>
  <si>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</si>
  <si>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</si>
  <si>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</si>
  <si>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</si>
  <si>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</si>
  <si>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</si>
  <si>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</si>
  <si>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</si>
  <si>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</si>
  <si>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</si>
  <si>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</si>
  <si>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</si>
  <si>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</si>
  <si>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</si>
  <si>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</si>
  <si>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</si>
  <si>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</si>
  <si>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</si>
  <si>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</si>
  <si>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</si>
  <si>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</si>
  <si>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</si>
  <si>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</si>
  <si>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</si>
  <si>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</si>
  <si>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</si>
  <si>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</si>
  <si>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</si>
  <si>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</si>
  <si>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</si>
  <si>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</si>
  <si>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</si>
  <si>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</si>
  <si>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</si>
  <si>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</si>
  <si>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</si>
  <si>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</si>
  <si>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</si>
  <si>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</si>
  <si>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</si>
  <si>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</si>
  <si>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</si>
  <si>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</si>
  <si>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</si>
  <si>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</si>
  <si>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</si>
  <si>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</si>
  <si>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</si>
  <si>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</si>
  <si>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</si>
  <si>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</si>
  <si>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</si>
  <si>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</si>
  <si>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</si>
  <si>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</si>
  <si>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</si>
  <si>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</si>
  <si>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</si>
  <si>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</si>
  <si>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</si>
  <si>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</si>
  <si>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</si>
  <si>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</si>
  <si>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</si>
  <si>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</si>
  <si>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</si>
  <si>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</si>
  <si>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</si>
  <si>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</si>
  <si>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</si>
  <si>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</si>
  <si>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</si>
  <si>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</si>
  <si>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</si>
  <si>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</si>
  <si>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</si>
  <si>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</si>
  <si>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</si>
  <si>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</si>
  <si>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</si>
  <si>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</si>
  <si>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</si>
  <si>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</si>
  <si>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</si>
  <si>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</si>
  <si>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</si>
  <si>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</si>
  <si>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</si>
  <si>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</si>
  <si>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</si>
  <si>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</si>
  <si>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</si>
  <si>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</si>
  <si>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</si>
  <si>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</si>
  <si>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</si>
  <si>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</si>
  <si>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</si>
  <si>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</si>
  <si>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</si>
  <si>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</si>
  <si>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</si>
  <si>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</si>
  <si>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</si>
  <si>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</si>
  <si>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</si>
  <si>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</si>
  <si>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</si>
  <si>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</si>
  <si>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</si>
  <si>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</si>
  <si>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</si>
  <si>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</si>
  <si>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</si>
  <si>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</si>
  <si>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</si>
  <si>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</si>
  <si>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</si>
  <si>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</si>
  <si>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</si>
  <si>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</si>
  <si>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</si>
  <si>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</si>
  <si>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</si>
  <si>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</si>
  <si>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</si>
  <si>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</si>
  <si>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</si>
  <si>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</si>
  <si>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</si>
  <si>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</si>
  <si>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</si>
  <si>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</si>
  <si>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</si>
  <si>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</si>
  <si>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</si>
  <si>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</si>
  <si>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</si>
  <si>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</si>
  <si>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</si>
  <si>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</si>
  <si>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</si>
  <si>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</si>
  <si>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</si>
  <si>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</si>
  <si>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</si>
  <si>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</si>
  <si>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</si>
  <si>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</si>
  <si>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</si>
  <si>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</si>
  <si>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</si>
  <si>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</si>
  <si>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</si>
  <si>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</si>
  <si>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</si>
  <si>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</si>
  <si>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</si>
  <si>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</si>
  <si>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</si>
  <si>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</si>
  <si>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</si>
  <si>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</si>
  <si>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</si>
  <si>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</si>
  <si>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</si>
  <si>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</si>
  <si>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</si>
  <si>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</si>
  <si>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</si>
  <si>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</si>
  <si>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</si>
  <si>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</si>
  <si>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</si>
  <si>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</si>
  <si>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</si>
  <si>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</si>
  <si>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</si>
  <si>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</si>
  <si>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</si>
  <si>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</si>
  <si>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</si>
  <si>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</si>
  <si>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</si>
  <si>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</si>
  <si>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</si>
  <si>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</si>
  <si>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</si>
  <si>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</si>
  <si>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</si>
  <si>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</si>
  <si>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</si>
  <si>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</si>
  <si>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</si>
  <si>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</si>
  <si>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</si>
  <si>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</si>
  <si>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</si>
  <si>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</si>
  <si>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</si>
  <si>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</si>
  <si>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</si>
  <si>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</si>
  <si>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</si>
  <si>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</si>
  <si>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</si>
  <si>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</si>
  <si>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</si>
  <si>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</si>
  <si>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</si>
  <si>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</si>
  <si>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</si>
  <si>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</si>
  <si>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</si>
  <si>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</si>
  <si>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</si>
  <si>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</si>
  <si>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</si>
  <si>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</si>
  <si>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</si>
  <si>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</si>
  <si>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</si>
  <si>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</si>
  <si>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</si>
  <si>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</si>
  <si>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</si>
  <si>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</si>
  <si>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</si>
  <si>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</si>
  <si>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</si>
  <si>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</si>
  <si>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</si>
  <si>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</si>
  <si>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</si>
  <si>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</si>
  <si>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</si>
  <si>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</si>
  <si>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</si>
  <si>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</si>
  <si>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</si>
  <si>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</si>
  <si>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</si>
  <si>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</si>
  <si>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</si>
  <si>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</si>
  <si>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</si>
  <si>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</si>
  <si>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</si>
  <si>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</si>
  <si>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</si>
  <si>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</si>
  <si>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</si>
  <si>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</si>
  <si>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</si>
  <si>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</si>
  <si>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</si>
  <si>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</si>
  <si>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</si>
  <si>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</si>
  <si>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</si>
  <si>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</si>
  <si>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</si>
  <si>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</si>
  <si>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</si>
  <si>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</si>
  <si>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</si>
  <si>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</si>
  <si>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</si>
  <si>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</si>
  <si>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</si>
  <si>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</si>
  <si>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</si>
  <si>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</si>
  <si>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</si>
  <si>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</si>
  <si>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</si>
  <si>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</si>
  <si>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</si>
  <si>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</si>
  <si>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</si>
  <si>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</si>
  <si>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</si>
  <si>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</si>
  <si>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</si>
  <si>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</si>
  <si>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</si>
  <si>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</si>
  <si>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</si>
  <si>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</si>
  <si>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</si>
  <si>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</si>
  <si>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</si>
  <si>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</si>
  <si>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</si>
  <si>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</si>
  <si>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</si>
  <si>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</si>
  <si>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</si>
  <si>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</si>
  <si>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</si>
  <si>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</si>
  <si>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</si>
  <si>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</si>
  <si>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</si>
  <si>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</si>
  <si>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</si>
  <si>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</si>
  <si>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</si>
  <si>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</si>
  <si>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</si>
  <si>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</si>
  <si>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</si>
  <si>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</si>
  <si>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</si>
  <si>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</si>
  <si>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</si>
  <si>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</si>
  <si>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</si>
  <si>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</si>
  <si>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</si>
  <si>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</si>
  <si>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</si>
  <si>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</si>
  <si>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</si>
  <si>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</si>
  <si>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</si>
  <si>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</si>
  <si>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</si>
  <si>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</si>
  <si>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</si>
  <si>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</si>
  <si>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</si>
  <si>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</si>
  <si>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</si>
  <si>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</si>
  <si>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</si>
  <si>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</si>
  <si>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</si>
  <si>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</si>
  <si>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</si>
  <si>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</si>
  <si>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</si>
  <si>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</si>
  <si>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</si>
  <si>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</si>
  <si>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</si>
  <si>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</si>
  <si>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</si>
  <si>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</si>
  <si>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</si>
  <si>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</si>
  <si>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</si>
  <si>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</si>
  <si>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</si>
  <si>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</si>
  <si>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</si>
  <si>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</si>
  <si>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</si>
  <si>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</si>
  <si>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</si>
  <si>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</si>
  <si>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</si>
  <si>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</si>
  <si>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</si>
  <si>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</si>
  <si>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</si>
  <si>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</si>
  <si>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</si>
  <si>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</si>
  <si>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</si>
  <si>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</si>
  <si>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</si>
  <si>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</si>
  <si>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</si>
  <si>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</si>
  <si>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</si>
  <si>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</si>
  <si>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</si>
  <si>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</si>
  <si>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</si>
  <si>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</si>
  <si>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</si>
  <si>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</si>
  <si>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</si>
  <si>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</si>
  <si>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</si>
  <si>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</si>
  <si>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</si>
  <si>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</si>
  <si>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</si>
  <si>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</si>
  <si>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</si>
  <si>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</si>
  <si>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</si>
  <si>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</si>
  <si>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</si>
  <si>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</si>
  <si>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</si>
  <si>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</si>
  <si>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</si>
  <si>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</si>
  <si>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</si>
  <si>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</si>
  <si>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</si>
  <si>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</si>
  <si>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</si>
  <si>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</si>
  <si>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</si>
  <si>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</si>
  <si>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</si>
  <si>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</si>
  <si>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</si>
  <si>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</si>
  <si>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</si>
  <si>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</si>
  <si>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</si>
  <si>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</si>
  <si>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</si>
  <si>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</si>
  <si>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</si>
  <si>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</si>
  <si>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</si>
  <si>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</si>
  <si>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</si>
  <si>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</si>
  <si>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</si>
  <si>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</si>
  <si>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</si>
  <si>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</si>
  <si>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</si>
  <si>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</si>
  <si>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</si>
  <si>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</si>
  <si>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</si>
  <si>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</si>
  <si>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</si>
  <si>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</si>
  <si>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</si>
  <si>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</si>
  <si>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</si>
  <si>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</si>
  <si>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</si>
  <si>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</si>
  <si>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</si>
  <si>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</si>
  <si>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</si>
  <si>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</si>
  <si>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</si>
  <si>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</si>
  <si>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</si>
  <si>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</si>
  <si>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</si>
  <si>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</si>
  <si>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</si>
  <si>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</si>
  <si>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</si>
  <si>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</si>
  <si>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</si>
  <si>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</si>
  <si>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</si>
  <si>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</si>
  <si>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</si>
  <si>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</si>
  <si>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</si>
  <si>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</si>
  <si>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</si>
  <si>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</si>
  <si>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</si>
  <si>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</si>
  <si>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</si>
  <si>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</si>
  <si>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</si>
  <si>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</si>
  <si>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</si>
  <si>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</si>
  <si>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</si>
  <si>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</si>
  <si>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</si>
  <si>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</si>
  <si>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</si>
  <si>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</si>
  <si>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</si>
  <si>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</si>
  <si>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</si>
  <si>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</si>
  <si>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</si>
  <si>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</si>
  <si>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</si>
  <si>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</si>
  <si>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</si>
  <si>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</si>
  <si>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</si>
  <si>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</si>
  <si>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</si>
  <si>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</si>
  <si>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</si>
  <si>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</si>
  <si>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</si>
  <si>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</si>
  <si>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</si>
  <si>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</si>
  <si>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</si>
  <si>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</si>
  <si>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</si>
  <si>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</si>
  <si>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</si>
  <si>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</si>
  <si>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</si>
  <si>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</si>
  <si>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</si>
  <si>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</si>
  <si>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</si>
  <si>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</si>
  <si>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</si>
  <si>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</si>
  <si>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</si>
  <si>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</si>
  <si>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</si>
  <si>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</si>
  <si>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</si>
  <si>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</si>
  <si>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</si>
  <si>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</si>
  <si>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</si>
  <si>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</si>
  <si>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</si>
  <si>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</si>
  <si>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</si>
  <si>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</si>
  <si>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</si>
  <si>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</si>
  <si>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</si>
  <si>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</si>
  <si>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</si>
  <si>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</si>
  <si>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</si>
  <si>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</si>
  <si>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</si>
  <si>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</si>
  <si>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</si>
  <si>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</si>
  <si>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</si>
  <si>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</si>
  <si>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</si>
  <si>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</si>
  <si>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</si>
  <si>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</si>
  <si>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</si>
  <si>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</si>
  <si>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</si>
  <si>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</si>
  <si>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</si>
  <si>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</si>
  <si>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</si>
  <si>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</si>
  <si>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</si>
  <si>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</si>
  <si>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</si>
  <si>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</si>
  <si>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</si>
  <si>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</si>
  <si>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</si>
  <si>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</si>
  <si>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</si>
  <si>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</si>
  <si>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</si>
  <si>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</si>
  <si>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</si>
  <si>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</si>
  <si>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</si>
  <si>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</si>
  <si>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</si>
  <si>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</si>
  <si>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</si>
  <si>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</si>
  <si>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</si>
  <si>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</si>
  <si>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</si>
  <si>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</si>
  <si>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</si>
  <si>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</si>
  <si>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</si>
  <si>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</si>
  <si>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</si>
  <si>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</si>
  <si>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</si>
  <si>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</si>
  <si>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</si>
  <si>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</si>
  <si>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</si>
  <si>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</si>
  <si>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</si>
  <si>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</si>
  <si>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</si>
  <si>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</si>
  <si>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</si>
  <si>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</si>
  <si>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</si>
  <si>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</si>
  <si>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</si>
  <si>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</si>
  <si>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</si>
  <si>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</si>
  <si>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</si>
  <si>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</si>
  <si>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</si>
  <si>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</si>
  <si>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</si>
  <si>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</si>
  <si>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</si>
  <si>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</si>
  <si>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</si>
  <si>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</si>
  <si>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</si>
  <si>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</si>
  <si>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</si>
  <si>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</si>
  <si>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</si>
  <si>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</si>
  <si>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</si>
  <si>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</si>
  <si>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</si>
  <si>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</si>
  <si>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</si>
  <si>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</si>
  <si>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</si>
  <si>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</si>
  <si>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</si>
  <si>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</si>
  <si>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</si>
  <si>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</si>
  <si>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</si>
  <si>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</si>
  <si>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</si>
  <si>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</si>
  <si>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</si>
  <si>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</si>
  <si>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</si>
  <si>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</si>
  <si>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</si>
  <si>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</si>
  <si>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</si>
  <si>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</si>
  <si>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</si>
  <si>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</si>
  <si>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</si>
  <si>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</si>
  <si>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</si>
  <si>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</si>
  <si>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</si>
  <si>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</si>
  <si>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</si>
  <si>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</si>
  <si>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</si>
  <si>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</si>
  <si>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</si>
  <si>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</si>
  <si>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</si>
  <si>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</si>
  <si>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</si>
  <si>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</si>
  <si>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</si>
  <si>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</si>
  <si>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</si>
  <si>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</si>
  <si>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</si>
  <si>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</si>
  <si>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</si>
  <si>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</si>
  <si>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</si>
  <si>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</si>
  <si>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</si>
  <si>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</si>
  <si>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</si>
  <si>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</si>
  <si>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</si>
  <si>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</si>
  <si>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</si>
  <si>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</si>
  <si>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</si>
  <si>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</si>
  <si>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</si>
  <si>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</si>
  <si>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</si>
  <si>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</si>
  <si>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</si>
  <si>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</si>
  <si>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</si>
  <si>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</si>
  <si>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</si>
  <si>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</si>
  <si>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</si>
  <si>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</si>
  <si>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</si>
  <si>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</si>
  <si>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</si>
  <si>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</si>
  <si>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</si>
  <si>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</si>
  <si>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</si>
  <si>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</si>
  <si>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</si>
  <si>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</si>
  <si>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</si>
  <si>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</si>
  <si>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</si>
  <si>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</si>
  <si>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</si>
  <si>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</si>
  <si>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</si>
  <si>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</si>
  <si>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</si>
  <si>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</si>
  <si>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</si>
  <si>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</si>
  <si>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</si>
  <si>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</si>
  <si>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</si>
  <si>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</si>
  <si>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</si>
  <si>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</si>
  <si>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</si>
  <si>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</si>
  <si>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</si>
  <si>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</si>
  <si>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</si>
  <si>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</si>
  <si>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</si>
  <si>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</si>
  <si>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</si>
  <si>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</si>
  <si>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</si>
  <si>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</si>
  <si>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</si>
  <si>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</si>
  <si>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</si>
  <si>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</si>
  <si>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</si>
  <si>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</si>
  <si>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</si>
  <si>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</si>
  <si>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</si>
  <si>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</si>
  <si>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</si>
  <si>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</si>
  <si>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</si>
  <si>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</si>
  <si>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</si>
  <si>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</si>
  <si>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</si>
  <si>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</si>
  <si>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</si>
  <si>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</si>
  <si>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</si>
  <si>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</si>
  <si>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</si>
  <si>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</si>
  <si>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</si>
  <si>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</si>
  <si>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</si>
  <si>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</si>
  <si>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</si>
  <si>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</si>
  <si>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</si>
  <si>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</si>
  <si>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</si>
  <si>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</si>
  <si>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</si>
  <si>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</si>
  <si>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</si>
  <si>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</si>
  <si>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</si>
  <si>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</si>
  <si>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</si>
  <si>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</si>
  <si>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</si>
  <si>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</si>
  <si>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</si>
  <si>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</si>
  <si>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</si>
  <si>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</si>
  <si>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</si>
  <si>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</si>
  <si>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</si>
  <si>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</si>
  <si>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</si>
  <si>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</si>
  <si>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</si>
  <si>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</si>
  <si>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</si>
  <si>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</si>
  <si>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</si>
  <si>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</si>
  <si>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</si>
  <si>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</si>
  <si>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</si>
  <si>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</si>
  <si>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</si>
  <si>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</si>
  <si>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</si>
  <si>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</si>
  <si>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</si>
  <si>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</si>
  <si>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</si>
  <si>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</si>
  <si>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</si>
  <si>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</si>
  <si>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</si>
  <si>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</si>
  <si>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</si>
  <si>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</si>
  <si>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</si>
  <si>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</si>
  <si>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</si>
  <si>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</si>
  <si>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</si>
  <si>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</si>
  <si>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</si>
  <si>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</si>
  <si>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</si>
  <si>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</si>
  <si>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</si>
  <si>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</si>
  <si>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</si>
  <si>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</si>
  <si>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</si>
  <si>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</si>
  <si>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</si>
  <si>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</si>
  <si>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</si>
  <si>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</si>
  <si>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</si>
  <si>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</si>
  <si>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</si>
  <si>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</si>
  <si>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</si>
  <si>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</si>
  <si>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</si>
  <si>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</si>
  <si>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</si>
  <si>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</si>
  <si>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</si>
  <si>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</si>
  <si>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</si>
  <si>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</si>
  <si>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</si>
  <si>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</si>
  <si>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</si>
  <si>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</si>
  <si>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</si>
  <si>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</si>
  <si>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</si>
  <si>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</si>
  <si>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</si>
  <si>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</si>
  <si>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</si>
  <si>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</si>
  <si>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</si>
  <si>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</si>
  <si>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</si>
  <si>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</si>
  <si>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</si>
  <si>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</si>
  <si>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</si>
  <si>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</si>
  <si>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</si>
  <si>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</si>
  <si>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</si>
  <si>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</si>
  <si>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</si>
  <si>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</si>
  <si>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</si>
  <si>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</si>
  <si>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</si>
  <si>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</si>
  <si>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</si>
  <si>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</si>
  <si>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</si>
  <si>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</si>
  <si>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</si>
  <si>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</si>
  <si>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</si>
  <si>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</si>
  <si>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</si>
  <si>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</si>
  <si>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</si>
  <si>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</si>
  <si>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</si>
  <si>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</si>
  <si>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</si>
  <si>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</si>
  <si>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</si>
  <si>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</si>
  <si>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</si>
  <si>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</si>
  <si>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</si>
  <si>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</si>
  <si>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</si>
  <si>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</si>
  <si>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</si>
  <si>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</si>
  <si>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</si>
  <si>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</si>
  <si>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</si>
  <si>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</si>
  <si>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</si>
  <si>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</si>
  <si>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</si>
  <si>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</si>
  <si>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</si>
  <si>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</si>
  <si>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</si>
  <si>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</si>
  <si>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</si>
  <si>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</si>
  <si>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</si>
  <si>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</si>
  <si>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</si>
  <si>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</si>
  <si>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</si>
  <si>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</si>
  <si>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</si>
  <si>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</si>
  <si>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</si>
  <si>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</si>
  <si>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</si>
  <si>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</si>
  <si>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</si>
  <si>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</si>
  <si>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</si>
  <si>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</si>
  <si>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</si>
  <si>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</si>
  <si>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</si>
  <si>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</si>
  <si>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</si>
  <si>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</si>
  <si>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</si>
  <si>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</si>
  <si>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</si>
  <si>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</si>
  <si>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</si>
  <si>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</si>
  <si>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</si>
  <si>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</si>
  <si>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</si>
  <si>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</si>
  <si>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</si>
  <si>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</si>
  <si>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</si>
  <si>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</si>
  <si>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</si>
  <si>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</si>
  <si>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</si>
  <si>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</si>
  <si>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</si>
  <si>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</si>
  <si>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</si>
  <si>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</si>
  <si>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</si>
  <si>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</si>
  <si>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</si>
  <si>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</si>
  <si>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</si>
  <si>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</si>
  <si>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</si>
  <si>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</si>
  <si>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</si>
  <si>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</si>
  <si>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</si>
  <si>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</si>
  <si>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</si>
  <si>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</si>
  <si>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</si>
  <si>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</si>
  <si>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</si>
  <si>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</si>
  <si>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</si>
  <si>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</si>
  <si>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</si>
  <si>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</si>
  <si>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</si>
  <si>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</si>
  <si>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</si>
  <si>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</si>
  <si>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</si>
  <si>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</si>
  <si>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</si>
  <si>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</si>
  <si>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</si>
  <si>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</si>
  <si>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</si>
  <si>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</si>
  <si>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</si>
  <si>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</si>
  <si>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</si>
  <si>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</si>
  <si>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</si>
  <si>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</si>
  <si>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</si>
  <si>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</si>
  <si>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</si>
  <si>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</si>
  <si>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</si>
  <si>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</si>
  <si>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</si>
  <si>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</si>
  <si>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</si>
  <si>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</si>
  <si>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</si>
  <si>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</si>
  <si>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</si>
  <si>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</si>
  <si>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</si>
  <si>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</si>
  <si>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</si>
  <si>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</si>
  <si>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</si>
  <si>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</si>
  <si>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</si>
  <si>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</si>
  <si>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</si>
  <si>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</si>
  <si>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</si>
  <si>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</si>
  <si>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</si>
  <si>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</si>
  <si>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</si>
  <si>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</si>
  <si>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</si>
  <si>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</si>
  <si>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</si>
  <si>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</si>
  <si>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</si>
  <si>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</si>
  <si>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</si>
  <si>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</si>
  <si>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</si>
  <si>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</si>
  <si>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</si>
  <si>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</si>
  <si>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</si>
  <si>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</si>
  <si>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</si>
  <si>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</si>
  <si>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</si>
  <si>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</si>
  <si>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</si>
  <si>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</si>
  <si>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</si>
  <si>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</si>
  <si>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</si>
  <si>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</si>
  <si>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</si>
  <si>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</si>
  <si>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</si>
  <si>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</si>
  <si>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</si>
  <si>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</si>
  <si>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</si>
  <si>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</si>
  <si>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</si>
  <si>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</si>
  <si>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</si>
  <si>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</si>
  <si>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</si>
  <si>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</si>
  <si>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</si>
  <si>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</si>
  <si>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</si>
  <si>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</si>
  <si>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</si>
  <si>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</si>
  <si>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</si>
  <si>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</si>
  <si>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</si>
  <si>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</si>
  <si>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</si>
  <si>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</si>
  <si>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</si>
  <si>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</si>
  <si>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</si>
  <si>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</si>
  <si>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</si>
  <si>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</si>
  <si>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</si>
  <si>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</si>
  <si>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</si>
  <si>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</si>
  <si>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</si>
  <si>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</si>
  <si>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</si>
  <si>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</si>
  <si>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</si>
  <si>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</si>
  <si>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</si>
  <si>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</si>
  <si>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</si>
  <si>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</si>
  <si>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</si>
  <si>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</si>
  <si>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</si>
  <si>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</si>
  <si>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</si>
  <si>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</si>
  <si>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</si>
  <si>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</si>
  <si>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</si>
  <si>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</si>
  <si>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</si>
  <si>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</si>
  <si>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</si>
  <si>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</si>
  <si>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</si>
  <si>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</si>
  <si>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</si>
  <si>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</si>
  <si>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</si>
  <si>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</si>
  <si>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</si>
  <si>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</si>
  <si>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</si>
  <si>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</si>
  <si>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</si>
  <si>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</si>
  <si>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</si>
  <si>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</si>
  <si>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</si>
  <si>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</si>
  <si>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</si>
  <si>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</si>
  <si>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</si>
  <si>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</si>
  <si>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</si>
  <si>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</si>
  <si>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</si>
  <si>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</si>
  <si>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</si>
  <si>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</si>
  <si>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</si>
  <si>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</si>
  <si>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</si>
  <si>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</si>
  <si>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</si>
  <si>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</si>
  <si>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</si>
  <si>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</si>
  <si>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</si>
  <si>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</si>
  <si>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</si>
  <si>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</si>
  <si>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</si>
  <si>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</si>
  <si>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</si>
  <si>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</si>
  <si>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</si>
  <si>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</si>
  <si>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</si>
  <si>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</si>
  <si>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</si>
  <si>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</si>
  <si>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</si>
  <si>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</si>
  <si>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</si>
  <si>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</si>
  <si>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</si>
  <si>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</si>
  <si>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</si>
  <si>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</si>
  <si>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</si>
  <si>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</si>
  <si>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</si>
  <si>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</si>
  <si>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</si>
  <si>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</si>
  <si>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</si>
  <si>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</si>
  <si>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</si>
  <si>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</si>
  <si>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</si>
  <si>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</si>
  <si>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</si>
  <si>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</si>
  <si>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</si>
  <si>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</si>
  <si>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</si>
  <si>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</si>
  <si>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</si>
  <si>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</si>
  <si>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</si>
  <si>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</si>
  <si>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</si>
  <si>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</si>
  <si>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</si>
  <si>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</si>
  <si>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</si>
  <si>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</si>
  <si>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</si>
  <si>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</si>
  <si>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</si>
  <si>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</si>
  <si>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</si>
  <si>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</si>
  <si>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</si>
  <si>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</si>
  <si>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</si>
  <si>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</si>
  <si>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</si>
  <si>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</si>
  <si>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</si>
  <si>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</si>
  <si>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</si>
  <si>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</si>
  <si>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</si>
  <si>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</si>
  <si>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</si>
  <si>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</si>
  <si>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</si>
  <si>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</si>
  <si>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</si>
  <si>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</si>
  <si>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</si>
  <si>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</si>
  <si>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</si>
  <si>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</si>
  <si>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</si>
  <si>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</si>
  <si>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</si>
  <si>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</si>
  <si>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</si>
  <si>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</si>
  <si>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</si>
  <si>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</si>
  <si>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</si>
  <si>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</si>
  <si>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</si>
  <si>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</si>
  <si>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</si>
  <si>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</si>
  <si>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</si>
  <si>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</si>
  <si>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</si>
  <si>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</si>
  <si>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</si>
  <si>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</si>
  <si>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</si>
  <si>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</si>
  <si>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</si>
  <si>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</si>
  <si>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</si>
  <si>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</si>
  <si>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</si>
  <si>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</si>
  <si>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</si>
  <si>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</si>
  <si>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</si>
  <si>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</si>
  <si>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</si>
  <si>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</si>
  <si>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</si>
  <si>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</si>
  <si>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</si>
  <si>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</si>
  <si>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</si>
  <si>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</si>
  <si>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</si>
  <si>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</si>
  <si>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</si>
  <si>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</si>
  <si>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</si>
  <si>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</si>
  <si>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</si>
  <si>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</si>
  <si>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</si>
  <si>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</si>
  <si>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</si>
  <si>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</si>
  <si>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</si>
  <si>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</si>
  <si>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</si>
  <si>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</si>
  <si>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</si>
  <si>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</si>
  <si>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</si>
  <si>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</si>
  <si>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</si>
  <si>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</si>
  <si>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</si>
  <si>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</si>
  <si>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</si>
  <si>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</si>
  <si>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</si>
  <si>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</si>
  <si>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</si>
  <si>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</si>
  <si>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</si>
  <si>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</si>
  <si>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</si>
  <si>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</si>
  <si>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</si>
  <si>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</si>
  <si>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</si>
  <si>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</si>
  <si>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</si>
  <si>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</si>
  <si>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</si>
  <si>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</si>
  <si>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</si>
  <si>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</si>
  <si>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</si>
  <si>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</si>
  <si>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</si>
  <si>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</si>
  <si>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</si>
  <si>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</si>
  <si>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</si>
  <si>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</si>
  <si>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</si>
  <si>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</si>
  <si>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</si>
  <si>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</si>
  <si>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</si>
  <si>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</si>
  <si>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</si>
  <si>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</si>
  <si>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</si>
  <si>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</si>
  <si>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</si>
  <si>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</si>
  <si>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</si>
  <si>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</si>
  <si>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</si>
  <si>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</si>
  <si>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</si>
  <si>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</si>
  <si>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</si>
  <si>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</si>
  <si>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</si>
  <si>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</si>
  <si>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</si>
  <si>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</si>
  <si>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</si>
  <si>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</si>
  <si>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</si>
  <si>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</si>
  <si>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</si>
  <si>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</si>
  <si>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</si>
  <si>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</si>
  <si>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</si>
  <si>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</si>
  <si>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</si>
  <si>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</si>
  <si>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</si>
  <si>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</si>
  <si>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</si>
  <si>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</si>
  <si>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</si>
  <si>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</si>
  <si>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</si>
  <si>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</si>
  <si>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</si>
  <si>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</si>
  <si>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</si>
  <si>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</si>
  <si>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</si>
  <si>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</si>
  <si>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</si>
  <si>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</si>
  <si>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</si>
  <si>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</si>
  <si>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</si>
  <si>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</si>
  <si>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</si>
  <si>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</si>
  <si>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</si>
  <si>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</si>
  <si>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</si>
  <si>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</si>
  <si>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</si>
  <si>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</si>
  <si>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</si>
  <si>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</si>
  <si>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</si>
  <si>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</si>
  <si>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</si>
  <si>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</si>
  <si>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</si>
  <si>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</si>
  <si>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</si>
  <si>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</si>
  <si>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</si>
  <si>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</si>
  <si>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</si>
  <si>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</si>
  <si>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</si>
  <si>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</si>
  <si>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</si>
  <si>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</si>
  <si>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</si>
  <si>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</si>
  <si>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</si>
  <si>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</si>
  <si>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</si>
  <si>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</si>
  <si>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</si>
  <si>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</si>
  <si>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</si>
  <si>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</si>
  <si>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</si>
  <si>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</si>
  <si>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</si>
  <si>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</si>
  <si>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</si>
  <si>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</si>
  <si>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</si>
  <si>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</si>
  <si>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</si>
  <si>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</si>
  <si>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</si>
  <si>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</si>
  <si>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</si>
  <si>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</si>
  <si>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</si>
  <si>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</si>
  <si>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</si>
  <si>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</si>
  <si>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</si>
  <si>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</si>
  <si>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</si>
  <si>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</si>
  <si>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</si>
  <si>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</si>
  <si>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</si>
  <si>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</si>
  <si>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</si>
  <si>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</si>
  <si>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</si>
  <si>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</si>
  <si>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</si>
  <si>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</si>
  <si>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</si>
  <si>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</si>
  <si>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</si>
  <si>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</si>
  <si>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</si>
  <si>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</si>
  <si>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</si>
  <si>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</si>
  <si>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</si>
  <si>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</si>
  <si>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</si>
  <si>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</si>
  <si>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</si>
  <si>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</si>
  <si>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</si>
  <si>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</si>
  <si>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</si>
  <si>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</si>
  <si>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</si>
  <si>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</si>
  <si>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</si>
  <si>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</si>
  <si>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</si>
  <si>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</si>
  <si>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</si>
  <si>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</si>
  <si>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</si>
  <si>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</si>
  <si>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</si>
  <si>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</si>
  <si>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</si>
  <si>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</si>
  <si>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</si>
  <si>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</si>
  <si>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</si>
  <si>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</si>
  <si>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</si>
  <si>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</si>
  <si>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</si>
  <si>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</si>
  <si>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</si>
  <si>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</si>
  <si>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</si>
  <si>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</si>
  <si>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</si>
  <si>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</si>
  <si>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</si>
  <si>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</si>
  <si>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</si>
  <si>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</si>
  <si>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</si>
  <si>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</si>
  <si>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</si>
  <si>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</si>
  <si>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</si>
  <si>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</si>
  <si>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</si>
  <si>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</si>
  <si>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</si>
  <si>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</si>
  <si>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</si>
  <si>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</si>
  <si>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</si>
  <si>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</si>
  <si>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</si>
  <si>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</si>
  <si>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</si>
  <si>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</si>
  <si>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</si>
  <si>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</si>
  <si>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</si>
  <si>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</si>
  <si>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</si>
  <si>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</si>
  <si>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</si>
  <si>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</si>
  <si>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</si>
  <si>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</si>
  <si>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</si>
  <si>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</si>
  <si>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</si>
  <si>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</si>
  <si>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</si>
  <si>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</si>
  <si>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</si>
  <si>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</si>
  <si>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</si>
  <si>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</si>
  <si>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</si>
  <si>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</si>
  <si>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</si>
  <si>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</si>
  <si>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</si>
  <si>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</si>
  <si>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</si>
  <si>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</si>
  <si>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</si>
  <si>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</si>
  <si>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</si>
  <si>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</si>
  <si>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</si>
  <si>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</si>
  <si>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</si>
  <si>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</si>
  <si>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</si>
  <si>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</si>
  <si>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</si>
  <si>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</si>
  <si>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</si>
  <si>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</si>
  <si>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</si>
  <si>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</si>
  <si>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</si>
  <si>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</si>
  <si>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</si>
  <si>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</si>
  <si>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</si>
  <si>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</si>
  <si>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</si>
  <si>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</si>
  <si>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</si>
  <si>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</si>
  <si>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</si>
  <si>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</si>
  <si>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</si>
  <si>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</si>
  <si>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</si>
  <si>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</si>
  <si>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</si>
  <si>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</si>
  <si>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</si>
  <si>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</si>
  <si>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</si>
  <si>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</si>
  <si>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</si>
  <si>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</si>
  <si>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</si>
  <si>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</si>
  <si>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</si>
  <si>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</si>
  <si>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</si>
  <si>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</si>
  <si>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</si>
  <si>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</si>
  <si>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</si>
  <si>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</si>
  <si>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</si>
  <si>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</si>
  <si>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</si>
  <si>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</si>
  <si>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</si>
  <si>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</si>
  <si>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</si>
  <si>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</si>
  <si>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</si>
  <si>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</si>
  <si>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</si>
  <si>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</si>
  <si>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</si>
  <si>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</si>
  <si>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</si>
  <si>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</si>
  <si>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</si>
  <si>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</si>
  <si>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</si>
  <si>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</si>
  <si>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</si>
  <si>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</si>
  <si>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</si>
  <si>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</si>
  <si>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</si>
  <si>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</si>
  <si>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</si>
  <si>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</si>
  <si>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</si>
  <si>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</si>
  <si>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</si>
  <si>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</si>
  <si>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</si>
  <si>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</si>
  <si>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</si>
  <si>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</si>
  <si>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</si>
  <si>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</si>
  <si>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</si>
  <si>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</si>
  <si>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</si>
  <si>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</si>
  <si>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</si>
  <si>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</si>
  <si>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</si>
  <si>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</si>
  <si>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</si>
  <si>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</si>
  <si>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</si>
  <si>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</si>
  <si>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</si>
  <si>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</si>
  <si>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</si>
  <si>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</si>
  <si>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</si>
  <si>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</si>
  <si>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</si>
  <si>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</si>
  <si>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</si>
  <si>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</si>
  <si>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</si>
  <si>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</si>
  <si>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</si>
  <si>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</si>
  <si>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</si>
  <si>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</si>
  <si>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</si>
  <si>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</si>
  <si>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</si>
  <si>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</si>
  <si>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</si>
  <si>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</si>
  <si>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</si>
  <si>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</si>
  <si>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</si>
  <si>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</si>
  <si>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</si>
  <si>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</si>
  <si>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</si>
  <si>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</si>
  <si>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</si>
  <si>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</si>
  <si>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</si>
  <si>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</si>
  <si>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</si>
  <si>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</si>
  <si>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</si>
  <si>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</si>
  <si>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</si>
  <si>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</si>
  <si>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</si>
  <si>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</si>
  <si>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</si>
  <si>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</si>
  <si>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</si>
  <si>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</si>
  <si>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</si>
  <si>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</si>
  <si>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</si>
  <si>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</si>
  <si>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</si>
  <si>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</si>
  <si>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</si>
  <si>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</si>
  <si>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</si>
  <si>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</si>
  <si>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</si>
  <si>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</si>
  <si>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</si>
  <si>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</si>
  <si>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</si>
  <si>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</si>
  <si>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</si>
  <si>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</si>
  <si>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</si>
  <si>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</si>
  <si>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</si>
  <si>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</si>
  <si>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</si>
  <si>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</si>
  <si>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</si>
  <si>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</si>
  <si>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</si>
  <si>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</si>
  <si>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</si>
  <si>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</si>
  <si>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</si>
  <si>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</si>
  <si>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</si>
  <si>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</si>
  <si>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</si>
  <si>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</si>
  <si>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</si>
  <si>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</si>
  <si>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</si>
  <si>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</si>
  <si>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</si>
  <si>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</si>
  <si>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</si>
  <si>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</si>
  <si>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</si>
  <si>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</si>
  <si>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</si>
  <si>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</si>
  <si>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</si>
  <si>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</si>
  <si>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</si>
  <si>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</si>
  <si>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</si>
  <si>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</si>
  <si>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</si>
  <si>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</si>
  <si>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</si>
  <si>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</si>
  <si>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</si>
  <si>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</si>
  <si>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</si>
  <si>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</si>
  <si>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</si>
  <si>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</si>
  <si>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</si>
  <si>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</si>
  <si>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</si>
  <si>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</si>
  <si>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</si>
  <si>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</si>
  <si>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</si>
  <si>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</si>
  <si>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</si>
  <si>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</si>
  <si>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</si>
  <si>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</si>
  <si>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</si>
  <si>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</si>
  <si>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</si>
  <si>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</si>
  <si>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</si>
  <si>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</si>
  <si>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</si>
  <si>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</si>
  <si>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</si>
  <si>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</si>
  <si>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</si>
  <si>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</si>
  <si>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</si>
  <si>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</si>
  <si>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</si>
  <si>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</si>
  <si>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</si>
  <si>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</si>
  <si>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</si>
  <si>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</si>
  <si>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</si>
  <si>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</si>
  <si>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</si>
  <si>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</si>
  <si>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</si>
  <si>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</si>
  <si>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</si>
  <si>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</si>
  <si>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</si>
  <si>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</si>
  <si>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</si>
  <si>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</si>
  <si>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</si>
  <si>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</si>
  <si>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</si>
  <si>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</si>
  <si>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</si>
  <si>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</si>
  <si>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</si>
  <si>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</si>
  <si>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</si>
  <si>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</si>
  <si>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</si>
  <si>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</si>
  <si>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</si>
  <si>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</si>
  <si>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</si>
  <si>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</si>
  <si>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</si>
  <si>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</si>
  <si>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</si>
  <si>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</si>
  <si>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</si>
  <si>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</si>
  <si>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</si>
  <si>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</si>
  <si>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</si>
  <si>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</si>
  <si>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</si>
  <si>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</si>
  <si>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</si>
  <si>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</si>
  <si>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</si>
  <si>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</si>
  <si>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</si>
  <si>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</si>
  <si>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</si>
  <si>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</si>
  <si>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</si>
  <si>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</si>
  <si>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</si>
  <si>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</si>
  <si>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</si>
  <si>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</si>
  <si>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</si>
  <si>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</si>
  <si>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</si>
  <si>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</si>
  <si>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</si>
  <si>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</si>
  <si>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</si>
  <si>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</si>
  <si>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</si>
  <si>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</si>
  <si>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</si>
  <si>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</si>
  <si>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</si>
  <si>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</si>
  <si>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</si>
  <si>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</si>
  <si>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</si>
  <si>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</si>
  <si>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</si>
  <si>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</si>
  <si>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</si>
  <si>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</si>
  <si>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</si>
  <si>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</si>
  <si>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</si>
  <si>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</si>
  <si>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</si>
  <si>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</si>
  <si>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</si>
  <si>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</si>
  <si>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</si>
  <si>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</si>
  <si>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</si>
  <si>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</si>
  <si>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</si>
  <si>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</si>
  <si>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</si>
  <si>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</si>
  <si>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</si>
  <si>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</si>
  <si>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</si>
  <si>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</si>
  <si>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</si>
  <si>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</si>
  <si>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</si>
  <si>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</si>
  <si>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</si>
  <si>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</si>
  <si>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</si>
  <si>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</si>
  <si>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</si>
  <si>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</si>
  <si>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</si>
  <si>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</si>
  <si>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</si>
  <si>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</si>
  <si>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</si>
  <si>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</si>
  <si>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</si>
  <si>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</si>
  <si>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</si>
  <si>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</si>
  <si>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</si>
  <si>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</si>
  <si>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</si>
  <si>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</si>
  <si>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</si>
  <si>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</si>
  <si>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</si>
  <si>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</si>
  <si>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</si>
  <si>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</si>
  <si>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</si>
  <si>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</si>
  <si>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</si>
  <si>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</si>
  <si>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</si>
  <si>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</si>
  <si>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</si>
  <si>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</si>
  <si>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</si>
  <si>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</si>
  <si>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</si>
  <si>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</si>
  <si>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</si>
  <si>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</si>
  <si>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</si>
  <si>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</si>
  <si>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</si>
  <si>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</si>
  <si>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</si>
  <si>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</si>
  <si>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</si>
  <si>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</si>
  <si>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</si>
  <si>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</si>
  <si>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</si>
  <si>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</si>
  <si>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</si>
  <si>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</si>
  <si>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</si>
  <si>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</si>
  <si>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</si>
  <si>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</si>
  <si>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</si>
  <si>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</si>
  <si>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</si>
  <si>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</si>
  <si>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</si>
  <si>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</si>
  <si>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</si>
  <si>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</si>
  <si>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</si>
  <si>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</si>
  <si>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</si>
  <si>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</si>
  <si>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</si>
  <si>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</si>
  <si>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</si>
  <si>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</si>
  <si>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</si>
  <si>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</si>
  <si>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</si>
  <si>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</si>
  <si>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</si>
  <si>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</si>
  <si>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</si>
  <si>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</si>
  <si>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</si>
  <si>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</si>
  <si>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</si>
  <si>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</si>
  <si>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</si>
  <si>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</si>
  <si>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</si>
  <si>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</si>
  <si>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</si>
  <si>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</si>
  <si>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</si>
  <si>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</si>
  <si>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</si>
  <si>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</si>
  <si>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</si>
  <si>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</si>
  <si>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</si>
  <si>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</si>
  <si>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</si>
  <si>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</si>
  <si>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</si>
  <si>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</si>
  <si>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</si>
  <si>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</si>
  <si>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</si>
  <si>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</si>
  <si>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</si>
  <si>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</si>
  <si>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</si>
  <si>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</si>
  <si>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</si>
  <si>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</si>
  <si>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</si>
  <si>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</si>
  <si>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</si>
  <si>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</si>
  <si>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</si>
  <si>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</si>
  <si>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</si>
  <si>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</si>
  <si>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</si>
  <si>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</si>
  <si>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</si>
  <si>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</si>
  <si>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</si>
  <si>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</si>
  <si>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</si>
  <si>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</si>
  <si>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</si>
  <si>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</si>
  <si>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</si>
  <si>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</si>
  <si>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</si>
  <si>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</si>
  <si>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</si>
  <si>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</si>
  <si>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</si>
  <si>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</si>
  <si>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</si>
  <si>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</si>
  <si>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</si>
  <si>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</si>
  <si>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</si>
  <si>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</si>
  <si>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</si>
  <si>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</si>
  <si>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</si>
  <si>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</si>
  <si>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</si>
  <si>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</si>
  <si>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</si>
  <si>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</si>
  <si>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</si>
  <si>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</si>
  <si>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</si>
  <si>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</si>
  <si>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</si>
  <si>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</si>
  <si>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</si>
  <si>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</si>
  <si>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</si>
  <si>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</si>
  <si>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</si>
  <si>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</si>
  <si>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</si>
  <si>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</si>
  <si>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</si>
  <si>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</si>
  <si>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</si>
  <si>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</si>
  <si>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</si>
  <si>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</si>
  <si>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</si>
  <si>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</si>
  <si>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</si>
  <si>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</si>
  <si>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</si>
  <si>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</si>
  <si>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</si>
  <si>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</si>
  <si>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</si>
  <si>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</si>
  <si>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</si>
  <si>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</si>
  <si>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</si>
  <si>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</si>
  <si>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</si>
  <si>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</si>
  <si>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</si>
  <si>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</si>
  <si>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</si>
  <si>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</si>
  <si>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</si>
  <si>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</si>
  <si>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</si>
  <si>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</si>
  <si>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</si>
  <si>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</si>
  <si>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</si>
  <si>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</si>
  <si>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</si>
  <si>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</si>
  <si>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</si>
  <si>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</si>
  <si>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</si>
  <si>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</si>
  <si>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</si>
  <si>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</si>
  <si>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</si>
  <si>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</si>
  <si>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</si>
  <si>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</si>
  <si>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</si>
  <si>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</si>
  <si>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</si>
  <si>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</si>
  <si>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</si>
  <si>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</si>
  <si>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</si>
  <si>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</si>
  <si>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</si>
  <si>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</si>
  <si>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</si>
  <si>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</si>
  <si>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</si>
  <si>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</si>
  <si>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</si>
  <si>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</si>
  <si>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</si>
  <si>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</si>
  <si>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</si>
  <si>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</si>
  <si>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</si>
  <si>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</si>
  <si>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</si>
  <si>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</si>
  <si>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</si>
  <si>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</si>
  <si>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</si>
  <si>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</si>
  <si>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</si>
  <si>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</si>
  <si>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</si>
  <si>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</si>
  <si>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</si>
  <si>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</si>
  <si>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</si>
  <si>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</si>
  <si>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</si>
  <si>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</si>
  <si>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</si>
  <si>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</si>
  <si>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</si>
  <si>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</si>
  <si>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</si>
  <si>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</si>
  <si>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</si>
  <si>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</si>
  <si>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</si>
  <si>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</si>
  <si>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</si>
  <si>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</si>
  <si>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</si>
  <si>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</si>
  <si>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</si>
  <si>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</si>
  <si>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</si>
  <si>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</si>
  <si>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</si>
  <si>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</si>
  <si>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</si>
  <si>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</si>
  <si>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</si>
  <si>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</si>
  <si>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</si>
  <si>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</si>
  <si>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</si>
  <si>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</si>
  <si>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</si>
  <si>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</si>
  <si>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</si>
  <si>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</si>
  <si>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</si>
  <si>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</si>
  <si>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</si>
  <si>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</si>
  <si>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</si>
  <si>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</si>
  <si>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</si>
  <si>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</si>
  <si>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</si>
  <si>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</si>
  <si>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</si>
  <si>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</si>
  <si>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</si>
  <si>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</si>
  <si>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</si>
  <si>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</si>
  <si>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</si>
  <si>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</si>
  <si>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</si>
  <si>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</si>
  <si>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</si>
  <si>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</si>
  <si>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</si>
  <si>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</si>
  <si>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</si>
  <si>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</si>
  <si>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</si>
  <si>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</si>
  <si>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</si>
  <si>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</si>
  <si>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</si>
  <si>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</si>
  <si>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</si>
  <si>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</si>
  <si>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</si>
  <si>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</si>
  <si>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</si>
  <si>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</si>
  <si>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</si>
  <si>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</si>
  <si>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</si>
  <si>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</si>
  <si>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</si>
  <si>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</si>
  <si>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</si>
  <si>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</si>
  <si>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</si>
  <si>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</si>
  <si>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</si>
  <si>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</si>
  <si>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</si>
  <si>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</si>
  <si>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</si>
  <si>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</si>
  <si>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</si>
  <si>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</si>
  <si>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</si>
  <si>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</si>
  <si>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</si>
  <si>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</si>
  <si>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</si>
  <si>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</si>
  <si>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</si>
  <si>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</si>
  <si>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</si>
  <si>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</si>
  <si>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</si>
  <si>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</si>
  <si>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</si>
  <si>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</si>
  <si>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</si>
  <si>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</si>
  <si>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</si>
  <si>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</si>
  <si>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</si>
  <si>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</si>
  <si>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</si>
  <si>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</si>
  <si>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</si>
  <si>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</si>
  <si>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</si>
  <si>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</si>
  <si>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</si>
  <si>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</si>
  <si>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</si>
  <si>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</si>
  <si>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</si>
  <si>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</si>
  <si>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</si>
  <si>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</si>
  <si>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</si>
  <si>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</si>
  <si>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</si>
  <si>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</si>
  <si>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</si>
  <si>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</si>
  <si>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</si>
  <si>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</si>
  <si>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</si>
  <si>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</si>
  <si>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</si>
  <si>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</si>
  <si>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</si>
  <si>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</si>
  <si>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</si>
  <si>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</si>
  <si>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</si>
  <si>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</si>
  <si>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</si>
  <si>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</si>
  <si>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</si>
  <si>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</si>
  <si>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</si>
  <si>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</si>
  <si>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</si>
  <si>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</si>
  <si>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</si>
  <si>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</si>
  <si>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</si>
  <si>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</si>
  <si>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</si>
  <si>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</si>
  <si>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</si>
  <si>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</si>
  <si>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</si>
  <si>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</si>
  <si>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</si>
  <si>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</si>
  <si>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</si>
  <si>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</si>
  <si>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</si>
  <si>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</si>
  <si>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</si>
  <si>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</si>
  <si>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</si>
  <si>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</si>
  <si>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</si>
  <si>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</si>
  <si>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</si>
  <si>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</si>
  <si>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</si>
  <si>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</si>
  <si>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</si>
  <si>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</si>
  <si>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</si>
  <si>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</si>
  <si>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</si>
  <si>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</si>
  <si>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</si>
  <si>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</si>
  <si>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</si>
  <si>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</si>
  <si>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</si>
  <si>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</si>
  <si>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</si>
  <si>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</si>
  <si>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</si>
  <si>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</si>
  <si>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</si>
  <si>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</si>
  <si>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</si>
  <si>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</si>
  <si>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</si>
  <si>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</si>
  <si>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</si>
  <si>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</si>
  <si>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</si>
  <si>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</si>
  <si>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</si>
  <si>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</si>
  <si>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</si>
  <si>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</si>
  <si>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</si>
  <si>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</si>
  <si>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</si>
  <si>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</si>
  <si>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</si>
  <si>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</si>
  <si>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</si>
  <si>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</si>
  <si>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</si>
  <si>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</si>
  <si>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</si>
  <si>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</si>
  <si>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</si>
  <si>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</si>
  <si>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</si>
  <si>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</si>
  <si>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</si>
  <si>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</si>
  <si>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</si>
  <si>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</si>
  <si>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</si>
  <si>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</si>
  <si>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</si>
  <si>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</si>
  <si>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</si>
  <si>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</si>
  <si>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</si>
  <si>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</si>
  <si>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</si>
  <si>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</si>
  <si>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</si>
  <si>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</si>
  <si>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</si>
  <si>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</si>
  <si>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</si>
  <si>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</si>
  <si>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</si>
  <si>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</si>
  <si>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</si>
  <si>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</si>
  <si>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</si>
  <si>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</si>
  <si>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</si>
  <si>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</si>
  <si>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</si>
  <si>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</si>
  <si>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</si>
  <si>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</si>
  <si>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</si>
  <si>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</si>
  <si>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</si>
  <si>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</si>
  <si>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</si>
  <si>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</si>
  <si>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</si>
  <si>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</si>
  <si>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</si>
  <si>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</si>
  <si>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</si>
  <si>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</si>
  <si>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</si>
  <si>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</si>
  <si>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</si>
  <si>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</si>
  <si>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</si>
  <si>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</si>
  <si>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</si>
  <si>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</si>
  <si>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</si>
  <si>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</si>
  <si>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</si>
  <si>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</si>
  <si>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</si>
  <si>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</si>
  <si>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</si>
  <si>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</si>
  <si>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</si>
  <si>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</si>
  <si>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</si>
  <si>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</si>
  <si>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</si>
  <si>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</si>
  <si>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</si>
  <si>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</si>
  <si>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</si>
  <si>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</si>
  <si>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</si>
  <si>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</si>
  <si>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</si>
  <si>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</si>
  <si>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</si>
  <si>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</si>
  <si>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</si>
  <si>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</si>
  <si>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</si>
  <si>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</si>
  <si>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</si>
  <si>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</si>
  <si>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</si>
  <si>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</si>
  <si>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</si>
  <si>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</si>
  <si>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</si>
  <si>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</si>
  <si>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</si>
  <si>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</si>
  <si>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</si>
  <si>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</si>
  <si>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</si>
  <si>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</si>
  <si>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</si>
  <si>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</si>
  <si>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</si>
  <si>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</si>
  <si>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</si>
  <si>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</si>
  <si>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</si>
  <si>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</si>
  <si>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</si>
  <si>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</si>
  <si>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</si>
  <si>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</si>
  <si>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</si>
  <si>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</si>
  <si>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</si>
  <si>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</si>
  <si>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</si>
  <si>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</si>
  <si>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</si>
  <si>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</si>
  <si>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</si>
  <si>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</si>
  <si>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</si>
  <si>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</si>
  <si>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</si>
  <si>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</si>
  <si>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</si>
  <si>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</si>
  <si>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</si>
  <si>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</si>
  <si>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</si>
  <si>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</si>
  <si>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</si>
  <si>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</si>
  <si>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</si>
  <si>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</si>
  <si>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</si>
  <si>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</si>
  <si>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</si>
  <si>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</si>
  <si>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</si>
  <si>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</si>
  <si>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</si>
  <si>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</si>
  <si>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</si>
  <si>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</si>
  <si>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</si>
  <si>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</si>
  <si>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</si>
  <si>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</si>
  <si>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</si>
  <si>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</si>
  <si>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</si>
  <si>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</si>
  <si>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</si>
  <si>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</si>
  <si>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</si>
  <si>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</si>
  <si>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</si>
  <si>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</si>
  <si>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</si>
  <si>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</si>
  <si>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</si>
  <si>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</si>
  <si>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</si>
  <si>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</si>
  <si>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</si>
  <si>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</si>
  <si>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</si>
  <si>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</si>
  <si>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</si>
  <si>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</si>
  <si>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</si>
  <si>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</si>
  <si>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</si>
  <si>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</si>
  <si>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</si>
  <si>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</si>
  <si>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</si>
  <si>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</si>
  <si>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</si>
  <si>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</si>
  <si>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</si>
  <si>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</si>
  <si>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</si>
  <si>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</si>
  <si>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</si>
  <si>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</si>
  <si>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</si>
  <si>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</si>
  <si>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</si>
  <si>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</si>
  <si>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</si>
  <si>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</si>
  <si>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</si>
  <si>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</si>
  <si>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</si>
  <si>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</si>
  <si>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</si>
  <si>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</si>
  <si>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</si>
  <si>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</si>
  <si>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</si>
  <si>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</si>
  <si>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</si>
  <si>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</si>
  <si>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</si>
  <si>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</si>
  <si>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</si>
  <si>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</si>
  <si>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</si>
  <si>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</si>
  <si>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</si>
  <si>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</si>
  <si>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</si>
  <si>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</si>
  <si>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</si>
  <si>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</si>
  <si>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</si>
  <si>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</si>
  <si>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</si>
  <si>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</si>
  <si>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</si>
  <si>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</si>
  <si>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</si>
  <si>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</si>
  <si>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</si>
  <si>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</si>
  <si>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</si>
  <si>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</si>
  <si>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</si>
  <si>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</si>
  <si>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</si>
  <si>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</si>
  <si>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</si>
  <si>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</si>
  <si>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</si>
  <si>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</si>
  <si>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</si>
  <si>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</si>
  <si>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</si>
  <si>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</si>
  <si>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</si>
  <si>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</si>
  <si>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</si>
  <si>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</si>
  <si>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</si>
  <si>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</si>
  <si>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</si>
  <si>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</si>
  <si>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</si>
  <si>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</si>
  <si>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</si>
  <si>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</si>
  <si>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</si>
  <si>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</si>
  <si>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</si>
  <si>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</si>
  <si>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</si>
  <si>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</si>
  <si>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</si>
  <si>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</si>
  <si>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</si>
  <si>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</si>
  <si>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</si>
  <si>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</si>
  <si>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</si>
  <si>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</si>
  <si>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</si>
  <si>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</si>
  <si>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</si>
  <si>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</si>
  <si>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</si>
  <si>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</si>
  <si>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</si>
  <si>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</si>
  <si>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</si>
  <si>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</si>
  <si>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</si>
  <si>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</si>
  <si>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</si>
  <si>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</si>
  <si>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</si>
  <si>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</si>
  <si>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</si>
  <si>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</si>
  <si>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</si>
  <si>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</si>
  <si>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</si>
  <si>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</si>
  <si>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</si>
  <si>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</si>
  <si>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</si>
  <si>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</si>
  <si>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</si>
  <si>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</si>
  <si>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</si>
  <si>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</si>
  <si>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</si>
  <si>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</si>
  <si>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</si>
  <si>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</si>
  <si>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</si>
  <si>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</si>
  <si>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</si>
  <si>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</si>
  <si>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</si>
  <si>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</si>
  <si>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</si>
  <si>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</si>
  <si>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</si>
  <si>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</si>
  <si>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</si>
  <si>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</si>
  <si>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</si>
  <si>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</si>
  <si>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</si>
  <si>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</si>
  <si>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</si>
  <si>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</si>
  <si>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</si>
  <si>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</si>
  <si>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</si>
  <si>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</si>
  <si>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</si>
  <si>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</si>
  <si>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</si>
  <si>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</si>
  <si>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</si>
  <si>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</si>
  <si>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</si>
  <si>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</si>
  <si>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</si>
  <si>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</si>
  <si>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</si>
  <si>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</si>
  <si>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</si>
  <si>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</si>
  <si>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</si>
  <si>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</si>
  <si>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</si>
  <si>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</si>
  <si>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</si>
  <si>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</si>
  <si>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</si>
  <si>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</si>
  <si>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</si>
  <si>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</si>
  <si>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</si>
  <si>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</si>
  <si>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</si>
  <si>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</si>
  <si>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</si>
  <si>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</si>
  <si>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</si>
  <si>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</si>
  <si>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</si>
  <si>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</si>
  <si>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</si>
  <si>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</si>
  <si>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</si>
  <si>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</si>
  <si>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</si>
  <si>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</si>
  <si>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</si>
  <si>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</si>
  <si>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</si>
  <si>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</si>
  <si>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</si>
  <si>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</si>
  <si>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</si>
  <si>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</si>
  <si>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</si>
  <si>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</si>
  <si>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</si>
  <si>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</si>
  <si>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</si>
  <si>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</si>
  <si>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</si>
  <si>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</si>
  <si>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</si>
  <si>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</si>
  <si>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</si>
  <si>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</si>
  <si>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</si>
  <si>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</si>
  <si>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</si>
  <si>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</si>
  <si>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</si>
  <si>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</si>
  <si>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</si>
  <si>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</si>
  <si>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</si>
  <si>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</si>
  <si>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</si>
  <si>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</si>
  <si>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</si>
  <si>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</si>
  <si>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</si>
  <si>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</si>
  <si>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</si>
  <si>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</si>
  <si>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</si>
  <si>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</si>
  <si>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</si>
  <si>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</si>
  <si>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</si>
  <si>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</si>
  <si>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</si>
  <si>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</si>
  <si>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</si>
  <si>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</si>
  <si>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</si>
  <si>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</si>
  <si>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</si>
  <si>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</si>
  <si>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</si>
  <si>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</si>
  <si>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</si>
  <si>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</si>
  <si>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</si>
  <si>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</si>
  <si>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</si>
  <si>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</si>
  <si>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</si>
  <si>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</si>
  <si>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</si>
  <si>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</si>
  <si>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</si>
  <si>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</si>
  <si>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</si>
  <si>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</si>
  <si>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</si>
  <si>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</si>
  <si>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</si>
  <si>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</si>
  <si>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</si>
  <si>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</si>
  <si>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</si>
  <si>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</si>
  <si>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</si>
  <si>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</si>
  <si>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</si>
  <si>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</si>
  <si>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</si>
  <si>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</si>
  <si>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</si>
  <si>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</si>
  <si>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</si>
  <si>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</si>
  <si>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</si>
  <si>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</si>
  <si>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</si>
  <si>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</si>
  <si>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</si>
  <si>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</si>
  <si>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</si>
  <si>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</si>
  <si>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</si>
  <si>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</si>
  <si>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</si>
  <si>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</si>
  <si>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</si>
  <si>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</si>
  <si>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</si>
  <si>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</si>
  <si>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</si>
  <si>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</si>
  <si>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</si>
  <si>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</si>
  <si>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</si>
  <si>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</si>
  <si>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</si>
  <si>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</si>
  <si>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</si>
  <si>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</si>
  <si>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</si>
  <si>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</si>
  <si>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</si>
  <si>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</si>
  <si>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</si>
  <si>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</si>
  <si>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</si>
  <si>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</si>
  <si>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</si>
  <si>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</si>
  <si>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</si>
  <si>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</si>
  <si>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</si>
  <si>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</si>
  <si>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</si>
  <si>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</si>
  <si>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</si>
  <si>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</si>
  <si>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</si>
  <si>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</si>
  <si>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</si>
  <si>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</si>
  <si>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</si>
  <si>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</si>
  <si>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</si>
  <si>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</si>
  <si>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</si>
  <si>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</si>
  <si>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</si>
  <si>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</si>
  <si>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</si>
  <si>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</si>
  <si>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</si>
  <si>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</si>
  <si>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</si>
  <si>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</si>
  <si>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</si>
  <si>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</si>
  <si>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</si>
  <si>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</si>
  <si>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</si>
  <si>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</si>
  <si>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</si>
  <si>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</si>
  <si>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</si>
  <si>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</si>
  <si>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</si>
  <si>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</si>
  <si>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</si>
  <si>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</si>
  <si>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</si>
  <si>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</si>
  <si>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</si>
  <si>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</si>
  <si>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</si>
  <si>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</si>
  <si>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</si>
  <si>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</si>
  <si>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</si>
  <si>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</si>
  <si>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</si>
  <si>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</si>
  <si>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</si>
  <si>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</si>
  <si>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</si>
  <si>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</si>
  <si>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</si>
  <si>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</si>
  <si>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</si>
  <si>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</si>
  <si>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</si>
  <si>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</si>
  <si>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</si>
  <si>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</si>
  <si>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</si>
  <si>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</si>
  <si>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</si>
  <si>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</si>
  <si>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</si>
  <si>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</si>
  <si>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</si>
  <si>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</si>
  <si>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</si>
  <si>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</si>
  <si>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</si>
  <si>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</si>
  <si>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</si>
  <si>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</si>
  <si>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</si>
  <si>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</si>
  <si>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</si>
  <si>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</si>
  <si>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</si>
  <si>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</si>
  <si>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</si>
  <si>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</si>
  <si>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</si>
  <si>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</si>
  <si>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</si>
  <si>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</si>
  <si>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</si>
  <si>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</si>
  <si>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</si>
  <si>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</si>
  <si>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</si>
  <si>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</si>
  <si>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</si>
  <si>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</si>
  <si>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</si>
  <si>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</si>
  <si>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</si>
  <si>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</si>
  <si>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</si>
  <si>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</si>
  <si>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</si>
  <si>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</si>
  <si>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</si>
  <si>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</si>
  <si>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</si>
  <si>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</si>
  <si>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</si>
  <si>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</si>
  <si>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</si>
  <si>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</si>
  <si>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</si>
  <si>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</si>
  <si>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</si>
  <si>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</si>
  <si>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</si>
  <si>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</si>
  <si>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</si>
  <si>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</si>
  <si>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</si>
  <si>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</si>
  <si>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</si>
  <si>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</si>
  <si>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</si>
  <si>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</si>
  <si>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</si>
  <si>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</si>
  <si>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</si>
  <si>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</si>
  <si>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</si>
  <si>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</si>
  <si>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</si>
  <si>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</si>
  <si>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</si>
  <si>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</si>
  <si>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</si>
  <si>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</si>
  <si>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</si>
  <si>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</si>
  <si>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</si>
  <si>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</si>
  <si>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</si>
  <si>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</si>
  <si>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</si>
  <si>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</si>
  <si>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</si>
  <si>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</si>
  <si>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</si>
  <si>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</si>
  <si>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</si>
  <si>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</si>
  <si>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</si>
  <si>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</si>
  <si>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</si>
  <si>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</si>
  <si>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</si>
  <si>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</si>
  <si>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</si>
  <si>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</si>
  <si>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</si>
  <si>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</si>
  <si>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</si>
  <si>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</si>
  <si>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</si>
  <si>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</si>
  <si>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</si>
  <si>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</si>
  <si>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</si>
  <si>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</si>
  <si>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</si>
  <si>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</si>
  <si>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</si>
  <si>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</si>
  <si>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</si>
  <si>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</si>
  <si>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</si>
  <si>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</si>
  <si>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</si>
  <si>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</si>
  <si>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</si>
  <si>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</si>
  <si>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</si>
  <si>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</si>
  <si>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</si>
  <si>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</si>
  <si>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</si>
  <si>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</si>
  <si>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</si>
  <si>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</si>
  <si>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</si>
  <si>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</si>
  <si>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</si>
  <si>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</si>
  <si>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</si>
  <si>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</si>
  <si>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</si>
  <si>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</si>
  <si>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</si>
  <si>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</si>
  <si>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</si>
  <si>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</si>
  <si>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</si>
  <si>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</si>
  <si>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</si>
  <si>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</si>
  <si>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</si>
  <si>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</si>
  <si>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</si>
  <si>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</si>
  <si>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</si>
  <si>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</si>
  <si>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</si>
  <si>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</si>
  <si>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</si>
  <si>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</si>
  <si>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</si>
  <si>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</si>
  <si>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</si>
  <si>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</si>
  <si>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</si>
  <si>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</si>
  <si>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</si>
  <si>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</si>
  <si>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</si>
  <si>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</si>
  <si>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</si>
  <si>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</si>
  <si>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</si>
  <si>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</si>
  <si>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</si>
  <si>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</si>
  <si>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</si>
  <si>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</si>
  <si>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</si>
  <si>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</si>
  <si>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</si>
  <si>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</si>
  <si>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</si>
  <si>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</si>
  <si>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</si>
  <si>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</si>
  <si>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</si>
  <si>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</si>
  <si>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</si>
  <si>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</si>
  <si>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</si>
  <si>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</si>
  <si>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</si>
  <si>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</si>
  <si>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</si>
  <si>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</si>
  <si>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</si>
  <si>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</si>
  <si>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</si>
  <si>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</si>
  <si>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</si>
  <si>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</si>
  <si>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</si>
  <si>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</si>
  <si>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</si>
  <si>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</si>
  <si>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</si>
  <si>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</si>
  <si>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</si>
  <si>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</si>
  <si>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</si>
  <si>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</si>
  <si>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</si>
  <si>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</si>
  <si>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</si>
  <si>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</si>
  <si>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</si>
  <si>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</si>
  <si>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</si>
  <si>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</si>
  <si>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</si>
  <si>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</si>
  <si>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</si>
  <si>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</si>
  <si>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</si>
  <si>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</si>
  <si>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</si>
  <si>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</si>
  <si>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</si>
  <si>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</si>
  <si>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</si>
  <si>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</si>
  <si>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</si>
  <si>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</si>
  <si>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</si>
  <si>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</si>
  <si>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</si>
  <si>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</si>
  <si>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</si>
  <si>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</si>
  <si>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</si>
  <si>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</si>
  <si>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</si>
  <si>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</si>
  <si>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</si>
  <si>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</si>
  <si>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</si>
  <si>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</si>
  <si>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</si>
  <si>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</si>
  <si>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</si>
  <si>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</si>
  <si>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</si>
  <si>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</si>
  <si>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</si>
  <si>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</si>
  <si>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</si>
  <si>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</si>
  <si>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</si>
  <si>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</si>
  <si>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</si>
  <si>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</si>
  <si>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</si>
  <si>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</si>
  <si>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</si>
  <si>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</si>
  <si>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</si>
  <si>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</si>
  <si>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</si>
  <si>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</si>
  <si>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</si>
  <si>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</si>
  <si>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</si>
  <si>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</si>
  <si>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</si>
  <si>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</si>
  <si>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</si>
  <si>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</si>
  <si>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</si>
  <si>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</si>
  <si>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</si>
  <si>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</si>
  <si>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</si>
  <si>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</si>
  <si>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</si>
  <si>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</si>
  <si>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</si>
  <si>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</si>
  <si>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</si>
  <si>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</si>
  <si>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</si>
  <si>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</si>
  <si>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</si>
  <si>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</si>
  <si>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</si>
  <si>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</si>
  <si>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</si>
  <si>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</si>
  <si>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</si>
  <si>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</si>
  <si>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</si>
  <si>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</si>
  <si>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</si>
  <si>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</si>
  <si>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</si>
  <si>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</si>
  <si>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</si>
  <si>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</si>
  <si>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</si>
  <si>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</si>
  <si>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</si>
  <si>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</si>
  <si>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</si>
  <si>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</si>
  <si>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</si>
  <si>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</si>
  <si>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</si>
  <si>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</si>
  <si>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</si>
  <si>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</si>
  <si>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</si>
  <si>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</si>
  <si>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</si>
  <si>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</si>
  <si>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</si>
  <si>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</si>
  <si>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</si>
  <si>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</si>
  <si>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</si>
  <si>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</si>
  <si>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</si>
  <si>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</si>
  <si>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</si>
  <si>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</si>
  <si>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</si>
  <si>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</si>
  <si>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</si>
  <si>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</si>
  <si>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</si>
  <si>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</si>
  <si>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</si>
  <si>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</si>
  <si>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</si>
  <si>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</si>
  <si>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</si>
  <si>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</si>
  <si>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</si>
  <si>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</si>
  <si>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</si>
  <si>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</si>
  <si>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</si>
  <si>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</si>
  <si>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</si>
  <si>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</si>
  <si>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</si>
  <si>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</si>
  <si>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</si>
  <si>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</si>
  <si>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</si>
  <si>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</si>
  <si>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</si>
  <si>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</si>
  <si>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</si>
  <si>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</si>
  <si>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</si>
  <si>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</si>
  <si>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</si>
  <si>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</si>
  <si>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</si>
  <si>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</si>
  <si>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</si>
  <si>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</si>
  <si>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</si>
  <si>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</si>
  <si>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</si>
  <si>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</si>
  <si>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</si>
  <si>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</si>
  <si>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</si>
  <si>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</si>
  <si>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</si>
  <si>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</si>
  <si>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</si>
  <si>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</si>
  <si>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</si>
  <si>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</si>
  <si>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</si>
  <si>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</si>
  <si>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</si>
  <si>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</si>
  <si>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</si>
  <si>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</si>
  <si>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</si>
  <si>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</si>
  <si>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</si>
  <si>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</si>
  <si>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</si>
  <si>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</si>
  <si>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</si>
  <si>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</si>
  <si>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</si>
  <si>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</si>
  <si>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</si>
  <si>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</si>
  <si>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</si>
  <si>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</si>
  <si>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</si>
  <si>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</si>
  <si>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</si>
  <si>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</si>
  <si>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</si>
  <si>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</si>
  <si>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</si>
  <si>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</si>
  <si>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</si>
  <si>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</si>
  <si>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</si>
  <si>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</si>
  <si>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</si>
  <si>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</si>
  <si>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</si>
  <si>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</si>
  <si>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</si>
  <si>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</si>
  <si>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</si>
  <si>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</si>
  <si>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</si>
  <si>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</si>
  <si>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</si>
  <si>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</si>
  <si>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</si>
  <si>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</si>
  <si>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</si>
  <si>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</si>
  <si>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</si>
  <si>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</si>
  <si>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</si>
  <si>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</si>
  <si>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</si>
  <si>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</si>
  <si>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</si>
  <si>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</si>
  <si>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</si>
  <si>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</si>
  <si>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</si>
  <si>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</si>
  <si>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</si>
  <si>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</si>
  <si>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</si>
  <si>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</si>
  <si>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</si>
  <si>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</si>
  <si>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</si>
  <si>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</si>
  <si>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</si>
  <si>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</si>
  <si>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</si>
  <si>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</si>
  <si>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</si>
  <si>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</si>
  <si>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</si>
  <si>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</si>
  <si>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</si>
  <si>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</si>
  <si>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</si>
  <si>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</si>
  <si>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</si>
  <si>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</si>
  <si>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</si>
  <si>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</si>
  <si>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</si>
  <si>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</si>
  <si>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</si>
  <si>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</si>
  <si>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</si>
  <si>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</si>
  <si>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</si>
  <si>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</si>
  <si>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</si>
  <si>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</si>
  <si>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</si>
  <si>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</si>
  <si>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</si>
  <si>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</si>
  <si>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</si>
  <si>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</si>
  <si>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</si>
  <si>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</si>
  <si>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</si>
  <si>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</si>
  <si>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</si>
  <si>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</si>
  <si>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</si>
  <si>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</si>
  <si>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</si>
  <si>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</si>
  <si>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</si>
  <si>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</si>
  <si>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</si>
  <si>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</si>
  <si>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</si>
  <si>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</si>
  <si>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</si>
  <si>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</si>
  <si>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</si>
  <si>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</si>
  <si>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</si>
  <si>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</si>
  <si>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</si>
  <si>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</si>
  <si>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</si>
  <si>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</si>
  <si>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</si>
  <si>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</si>
  <si>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</si>
  <si>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</si>
  <si>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</si>
  <si>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</si>
  <si>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</si>
  <si>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</si>
  <si>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</si>
  <si>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</si>
  <si>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</si>
  <si>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</si>
  <si>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</si>
  <si>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</si>
  <si>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</si>
  <si>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</si>
  <si>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</si>
  <si>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</si>
  <si>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</si>
  <si>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</si>
  <si>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</si>
  <si>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</si>
  <si>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</si>
  <si>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</si>
  <si>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</si>
  <si>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</si>
  <si>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</si>
  <si>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</si>
  <si>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</si>
  <si>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</si>
  <si>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</si>
  <si>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</si>
  <si>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</si>
  <si>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</si>
  <si>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</si>
  <si>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</si>
  <si>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</si>
  <si>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</si>
  <si>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</si>
  <si>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</si>
  <si>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</si>
  <si>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</si>
  <si>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</si>
  <si>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</si>
  <si>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</si>
  <si>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</si>
  <si>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</si>
  <si>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</si>
  <si>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</si>
  <si>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</si>
  <si>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</si>
  <si>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</si>
  <si>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</si>
  <si>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</si>
  <si>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</si>
  <si>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</si>
  <si>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</si>
  <si>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</si>
  <si>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</si>
  <si>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</si>
  <si>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</si>
  <si>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</si>
  <si>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</si>
  <si>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</si>
  <si>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</si>
  <si>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</si>
  <si>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</si>
  <si>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</si>
  <si>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</si>
  <si>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</si>
  <si>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</si>
  <si>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</si>
  <si>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</si>
  <si>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</si>
  <si>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</si>
  <si>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</si>
  <si>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</si>
  <si>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</si>
  <si>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</si>
  <si>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</si>
  <si>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</si>
  <si>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</si>
  <si>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</si>
  <si>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</si>
  <si>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</si>
  <si>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</si>
  <si>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</si>
  <si>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</si>
  <si>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</si>
  <si>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</si>
  <si>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</si>
  <si>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</si>
  <si>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</si>
  <si>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</si>
  <si>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</si>
  <si>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</si>
  <si>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</si>
  <si>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</si>
  <si>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</si>
  <si>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</si>
  <si>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</si>
  <si>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</si>
  <si>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</si>
  <si>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</si>
  <si>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</si>
  <si>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</si>
  <si>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</si>
  <si>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</si>
  <si>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</si>
  <si>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</si>
  <si>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</si>
  <si>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</si>
  <si>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</si>
  <si>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</si>
  <si>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</si>
  <si>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</si>
  <si>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</si>
  <si>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</si>
  <si>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</si>
  <si>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</si>
  <si>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</si>
  <si>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</si>
  <si>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</si>
  <si>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</si>
  <si>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</si>
  <si>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</si>
  <si>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</si>
  <si>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</si>
  <si>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</si>
  <si>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</si>
  <si>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</si>
  <si>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</si>
  <si>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</si>
  <si>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</si>
  <si>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</si>
  <si>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</si>
  <si>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</si>
  <si>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</si>
  <si>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</si>
  <si>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</si>
  <si>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</si>
  <si>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</si>
  <si>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</si>
  <si>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</si>
  <si>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</si>
  <si>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</si>
  <si>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</si>
  <si>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</si>
  <si>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</si>
  <si>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</si>
  <si>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</si>
  <si>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</si>
  <si>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</si>
  <si>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</si>
  <si>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</si>
  <si>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</si>
  <si>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</si>
  <si>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</si>
  <si>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</si>
  <si>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</si>
  <si>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</si>
  <si>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</si>
  <si>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</si>
  <si>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</si>
  <si>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</si>
  <si>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</si>
  <si>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</si>
  <si>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</si>
  <si>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</si>
  <si>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</si>
  <si>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</si>
  <si>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</si>
  <si>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</si>
  <si>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</si>
  <si>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</si>
  <si>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</si>
  <si>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</si>
  <si>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</si>
  <si>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</si>
  <si>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</si>
  <si>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</si>
  <si>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</si>
  <si>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</si>
  <si>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</si>
  <si>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</si>
  <si>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</si>
  <si>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</si>
  <si>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</si>
  <si>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</si>
  <si>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</si>
  <si>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</si>
  <si>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</si>
  <si>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</si>
  <si>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</si>
  <si>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</si>
  <si>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</si>
  <si>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</si>
  <si>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</si>
  <si>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</si>
  <si>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</si>
  <si>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</si>
  <si>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</si>
  <si>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</si>
  <si>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</si>
  <si>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</si>
  <si>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</si>
  <si>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</si>
  <si>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</si>
  <si>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</si>
  <si>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</si>
  <si>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</si>
  <si>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</si>
  <si>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</si>
  <si>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</si>
  <si>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</si>
  <si>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</si>
  <si>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</si>
  <si>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</si>
  <si>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</si>
  <si>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</si>
  <si>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</si>
  <si>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</si>
  <si>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</si>
  <si>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</si>
  <si>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</si>
  <si>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</si>
  <si>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</si>
  <si>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</si>
  <si>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</si>
  <si>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</si>
  <si>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</si>
  <si>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</si>
  <si>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</si>
  <si>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</si>
  <si>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</si>
  <si>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</si>
  <si>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</si>
  <si>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</si>
  <si>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</si>
  <si>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</si>
  <si>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</si>
  <si>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</si>
  <si>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</si>
  <si>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</si>
  <si>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</si>
  <si>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</si>
  <si>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</si>
  <si>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</si>
  <si>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</si>
  <si>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</si>
  <si>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</si>
  <si>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</si>
  <si>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</si>
  <si>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</si>
  <si>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</si>
  <si>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</si>
  <si>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</si>
  <si>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</si>
  <si>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</si>
  <si>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</si>
  <si>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</si>
  <si>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</si>
  <si>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</si>
  <si>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</si>
  <si>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</si>
  <si>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</si>
  <si>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</si>
  <si>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</si>
  <si>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</si>
  <si>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</si>
  <si>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</si>
  <si>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</si>
  <si>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</si>
  <si>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</si>
  <si>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</si>
  <si>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</si>
  <si>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</si>
  <si>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</si>
  <si>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</si>
  <si>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</si>
  <si>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</si>
  <si>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</si>
  <si>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</si>
  <si>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</si>
  <si>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</si>
  <si>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</si>
  <si>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</si>
  <si>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</si>
  <si>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</si>
  <si>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</si>
  <si>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</si>
  <si>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</si>
  <si>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</si>
  <si>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</si>
  <si>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</si>
  <si>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</si>
  <si>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</si>
  <si>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</si>
  <si>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</si>
  <si>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</si>
  <si>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</si>
  <si>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</si>
  <si>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</si>
  <si>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</si>
  <si>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</si>
  <si>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</si>
  <si>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</si>
  <si>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</si>
  <si>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</si>
  <si>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</si>
  <si>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</si>
  <si>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</si>
  <si>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</si>
  <si>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</si>
  <si>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</si>
  <si>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</si>
  <si>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</si>
  <si>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</si>
  <si>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</si>
  <si>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</si>
  <si>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</si>
  <si>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</si>
  <si>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</si>
  <si>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</si>
  <si>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</si>
  <si>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</si>
  <si>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</si>
  <si>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</si>
  <si>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</si>
  <si>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</si>
  <si>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</si>
  <si>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</si>
  <si>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</si>
  <si>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</si>
  <si>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</si>
  <si>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</si>
  <si>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</si>
  <si>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</si>
  <si>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</si>
  <si>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</si>
  <si>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</si>
  <si>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</si>
  <si>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</si>
  <si>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</si>
  <si>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</si>
  <si>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</si>
  <si>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</si>
  <si>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</si>
  <si>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</si>
  <si>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</si>
  <si>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</si>
  <si>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</si>
  <si>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</si>
  <si>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</si>
  <si>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</si>
  <si>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</si>
  <si>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</si>
  <si>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</si>
  <si>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</si>
  <si>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</si>
  <si>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</si>
  <si>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</si>
  <si>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</si>
  <si>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</si>
  <si>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</si>
  <si>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</si>
  <si>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</si>
  <si>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</si>
  <si>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</si>
  <si>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</si>
  <si>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</si>
  <si>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</si>
  <si>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</si>
  <si>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</si>
  <si>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</si>
  <si>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</si>
  <si>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</si>
  <si>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</si>
  <si>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</si>
  <si>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</si>
  <si>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</si>
  <si>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</si>
  <si>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</si>
  <si>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</si>
  <si>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</si>
  <si>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</si>
  <si>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</si>
  <si>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</si>
  <si>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</si>
  <si>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</si>
  <si>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</si>
  <si>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</si>
  <si>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</si>
  <si>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</si>
  <si>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</si>
  <si>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</si>
  <si>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</si>
  <si>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</si>
  <si>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</si>
  <si>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</si>
  <si>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</si>
  <si>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</si>
  <si>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</si>
  <si>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</si>
  <si>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</si>
  <si>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</si>
  <si>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</si>
  <si>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</si>
  <si>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</si>
  <si>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</si>
  <si>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</si>
  <si>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</si>
  <si>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</si>
  <si>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</si>
  <si>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</si>
  <si>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</si>
  <si>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</si>
  <si>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</si>
  <si>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</si>
  <si>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</si>
  <si>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</si>
  <si>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</si>
  <si>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</si>
  <si>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</si>
  <si>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</si>
  <si>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</si>
  <si>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</si>
  <si>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</si>
  <si>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</si>
  <si>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</si>
  <si>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</si>
  <si>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</si>
  <si>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</si>
  <si>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</si>
  <si>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</si>
  <si>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</si>
  <si>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</si>
  <si>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</si>
  <si>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</si>
  <si>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</si>
  <si>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</si>
  <si>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</si>
  <si>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</si>
  <si>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</si>
  <si>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</si>
  <si>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</si>
  <si>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</si>
  <si>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</si>
  <si>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</si>
  <si>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</si>
  <si>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</si>
  <si>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</si>
  <si>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</si>
  <si>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</si>
  <si>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</si>
  <si>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</si>
  <si>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</si>
  <si>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</si>
  <si>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</si>
  <si>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</si>
  <si>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</si>
  <si>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</si>
  <si>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</si>
  <si>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</si>
  <si>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</si>
  <si>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</si>
  <si>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</si>
  <si>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</si>
  <si>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</si>
  <si>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</si>
  <si>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</si>
  <si>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</si>
  <si>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</si>
  <si>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</si>
  <si>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</si>
  <si>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</si>
  <si>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</si>
  <si>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</si>
  <si>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</si>
  <si>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</si>
  <si>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</si>
  <si>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</si>
  <si>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</si>
  <si>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</si>
  <si>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</si>
  <si>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</si>
  <si>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</si>
  <si>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</si>
  <si>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</si>
  <si>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</si>
  <si>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</si>
  <si>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</si>
  <si>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</si>
  <si>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</si>
  <si>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</si>
  <si>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</si>
  <si>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</si>
  <si>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</si>
  <si>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</si>
  <si>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</si>
  <si>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</si>
  <si>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</si>
  <si>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</si>
  <si>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</si>
  <si>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</si>
  <si>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</si>
  <si>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</si>
  <si>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</si>
  <si>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</si>
  <si>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</si>
  <si>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</si>
  <si>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</si>
  <si>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</si>
  <si>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</si>
  <si>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</si>
  <si>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</si>
  <si>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</si>
  <si>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</si>
  <si>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</si>
  <si>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</si>
  <si>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</si>
  <si>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</si>
  <si>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</si>
  <si>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</si>
  <si>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</si>
  <si>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</si>
  <si>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</si>
  <si>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</si>
  <si>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</si>
  <si>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</si>
  <si>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</si>
  <si>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</si>
  <si>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</si>
  <si>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</si>
  <si>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</si>
  <si>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</si>
  <si>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</si>
  <si>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</si>
  <si>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</si>
  <si>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</si>
  <si>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</si>
  <si>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</si>
  <si>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</si>
  <si>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</si>
  <si>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</si>
  <si>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</si>
  <si>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</si>
  <si>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</si>
  <si>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</si>
  <si>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</si>
  <si>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</si>
  <si>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</si>
  <si>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</si>
  <si>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</si>
  <si>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</si>
  <si>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</si>
  <si>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</si>
  <si>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</si>
  <si>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</si>
  <si>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</si>
  <si>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</si>
  <si>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</si>
  <si>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</si>
  <si>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</si>
  <si>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</si>
  <si>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</si>
  <si>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</si>
  <si>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</si>
  <si>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</si>
  <si>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</si>
  <si>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</si>
  <si>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</si>
  <si>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</si>
  <si>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</si>
  <si>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</si>
  <si>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</si>
  <si>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</si>
  <si>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</si>
  <si>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</si>
  <si>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</si>
  <si>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</si>
  <si>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</si>
  <si>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</si>
  <si>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</si>
  <si>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</si>
  <si>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</si>
  <si>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</si>
  <si>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</si>
  <si>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</si>
  <si>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</si>
  <si>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</si>
  <si>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</si>
  <si>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</si>
  <si>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</si>
  <si>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</si>
  <si>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</si>
  <si>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</si>
  <si>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</si>
  <si>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</si>
  <si>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</si>
  <si>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</si>
  <si>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</si>
  <si>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</si>
  <si>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</si>
  <si>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</si>
  <si>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</si>
  <si>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</si>
  <si>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</si>
  <si>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</si>
  <si>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</si>
  <si>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</si>
  <si>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</si>
  <si>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</si>
  <si>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</si>
  <si>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</si>
  <si>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</si>
  <si>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</si>
  <si>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</si>
  <si>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</si>
  <si>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</si>
  <si>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</si>
  <si>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</si>
  <si>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</si>
  <si>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</si>
  <si>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</si>
  <si>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</si>
  <si>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</si>
  <si>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</si>
  <si>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</si>
  <si>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</si>
  <si>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</si>
  <si>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</si>
  <si>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</si>
  <si>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</si>
  <si>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</si>
  <si>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</si>
  <si>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</si>
  <si>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</si>
  <si>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</si>
  <si>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</si>
  <si>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</si>
  <si>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</si>
  <si>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</si>
  <si>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</si>
  <si>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</si>
  <si>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</si>
  <si>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</si>
  <si>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</si>
  <si>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</si>
  <si>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</si>
  <si>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</si>
  <si>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</si>
  <si>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</si>
  <si>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</si>
  <si>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</si>
  <si>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</si>
  <si>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</si>
  <si>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</si>
  <si>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</si>
  <si>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</si>
  <si>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</si>
  <si>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</si>
  <si>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</si>
  <si>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</si>
  <si>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</si>
  <si>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</si>
  <si>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</si>
  <si>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</si>
  <si>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</si>
  <si>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</si>
  <si>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</si>
  <si>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</si>
  <si>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</si>
  <si>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</si>
  <si>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</si>
  <si>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</si>
  <si>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</si>
  <si>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</si>
  <si>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</si>
  <si>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</si>
  <si>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</si>
  <si>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</si>
  <si>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</si>
  <si>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</si>
  <si>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</si>
  <si>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</si>
  <si>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</si>
  <si>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</si>
  <si>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</si>
  <si>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</si>
  <si>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</si>
  <si>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</si>
  <si>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</si>
  <si>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</si>
  <si>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</si>
  <si>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</si>
  <si>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</si>
  <si>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</si>
  <si>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</si>
  <si>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</si>
  <si>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</si>
  <si>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</si>
  <si>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</si>
  <si>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</si>
  <si>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</si>
  <si>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</si>
  <si>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</si>
  <si>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</si>
  <si>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</si>
  <si>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</si>
  <si>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</si>
  <si>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</si>
  <si>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</si>
  <si>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</si>
  <si>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</si>
  <si>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</si>
  <si>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</si>
  <si>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</si>
  <si>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</si>
  <si>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</si>
  <si>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</si>
  <si>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</si>
  <si>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</si>
  <si>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</si>
  <si>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</si>
  <si>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</si>
  <si>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</si>
  <si>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</si>
  <si>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</si>
  <si>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</si>
  <si>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</si>
  <si>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</si>
  <si>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</si>
  <si>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</si>
  <si>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</si>
  <si>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</si>
  <si>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</si>
  <si>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</si>
  <si>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</si>
  <si>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</si>
  <si>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</si>
  <si>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</si>
  <si>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</si>
  <si>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</si>
  <si>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</si>
  <si>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</si>
  <si>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</si>
  <si>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</si>
  <si>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</si>
  <si>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</si>
  <si>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</si>
  <si>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</si>
  <si>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</si>
  <si>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</si>
  <si>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</si>
  <si>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</si>
  <si>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</si>
  <si>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</si>
  <si>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</si>
  <si>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</si>
  <si>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</si>
  <si>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</si>
  <si>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</si>
  <si>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</si>
  <si>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</si>
  <si>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</si>
  <si>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</si>
  <si>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</si>
  <si>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</si>
  <si>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</si>
  <si>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</si>
  <si>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</si>
  <si>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</si>
  <si>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</si>
  <si>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</si>
  <si>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</si>
  <si>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</si>
  <si>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</si>
  <si>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</si>
  <si>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</si>
  <si>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</si>
  <si>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</si>
  <si>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</si>
  <si>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</si>
  <si>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</si>
  <si>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</si>
  <si>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</si>
  <si>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</si>
  <si>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</si>
  <si>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</si>
  <si>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</si>
  <si>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</si>
  <si>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</si>
  <si>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</si>
  <si>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</si>
  <si>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</si>
  <si>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</si>
  <si>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</si>
  <si>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</si>
  <si>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</si>
  <si>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</si>
  <si>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</si>
  <si>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</si>
  <si>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</si>
  <si>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</si>
  <si>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</si>
  <si>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</si>
  <si>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</si>
  <si>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</si>
  <si>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</si>
  <si>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</si>
  <si>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</si>
  <si>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</si>
  <si>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</si>
  <si>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</si>
  <si>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</si>
  <si>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</si>
  <si>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</si>
  <si>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</si>
  <si>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</si>
  <si>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</si>
  <si>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</si>
  <si>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</si>
  <si>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</si>
  <si>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</si>
  <si>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</si>
  <si>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</si>
  <si>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</si>
  <si>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</si>
  <si>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</si>
  <si>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</si>
  <si>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</si>
  <si>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</si>
  <si>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</si>
  <si>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</si>
  <si>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</si>
  <si>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</si>
  <si>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</si>
  <si>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</si>
  <si>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</si>
  <si>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</si>
  <si>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</si>
  <si>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</si>
  <si>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</si>
  <si>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</si>
  <si>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</si>
  <si>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</si>
  <si>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</si>
  <si>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</si>
  <si>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</si>
  <si>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</si>
  <si>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</si>
  <si>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</si>
  <si>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</si>
  <si>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</si>
  <si>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</si>
  <si>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</si>
  <si>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</si>
  <si>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</si>
  <si>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</si>
  <si>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</si>
  <si>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</si>
  <si>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</si>
  <si>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</si>
  <si>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</si>
  <si>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</si>
  <si>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</si>
  <si>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</si>
  <si>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</si>
  <si>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</si>
  <si>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</si>
  <si>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</si>
  <si>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</si>
  <si>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</si>
  <si>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</si>
  <si>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</si>
  <si>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</si>
  <si>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</si>
  <si>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</si>
  <si>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</si>
  <si>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</si>
  <si>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</si>
  <si>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</si>
  <si>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</si>
  <si>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</si>
  <si>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</si>
  <si>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</si>
  <si>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</si>
  <si>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</si>
  <si>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</si>
  <si>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</si>
  <si>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</si>
  <si>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</si>
  <si>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</si>
  <si>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</si>
  <si>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</si>
  <si>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</si>
  <si>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</si>
  <si>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</si>
  <si>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</si>
  <si>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</si>
  <si>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</si>
  <si>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</si>
  <si>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</si>
  <si>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</si>
  <si>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</si>
  <si>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</si>
  <si>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</si>
  <si>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</si>
  <si>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</si>
  <si>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</si>
  <si>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</si>
  <si>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</si>
  <si>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</si>
  <si>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</si>
  <si>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</si>
  <si>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</si>
  <si>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</si>
  <si>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</si>
  <si>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</si>
  <si>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</si>
  <si>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</si>
  <si>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</si>
  <si>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</si>
  <si>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</si>
  <si>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</si>
  <si>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</si>
  <si>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</si>
  <si>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</si>
  <si>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</si>
  <si>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</si>
  <si>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</si>
  <si>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</si>
  <si>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</si>
  <si>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</si>
  <si>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</si>
  <si>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</si>
  <si>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</si>
  <si>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</si>
  <si>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</si>
  <si>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</si>
  <si>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</si>
  <si>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</si>
  <si>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</si>
  <si>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</si>
  <si>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</si>
  <si>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</si>
  <si>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</si>
  <si>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</si>
  <si>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</si>
  <si>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</si>
  <si>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</si>
  <si>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</si>
  <si>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</si>
  <si>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</si>
  <si>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</si>
  <si>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</si>
  <si>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</si>
  <si>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</si>
  <si>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</si>
  <si>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</si>
  <si>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</si>
  <si>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</si>
  <si>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</si>
  <si>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</si>
  <si>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</si>
  <si>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</si>
  <si>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</si>
  <si>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</si>
  <si>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</si>
  <si>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</si>
  <si>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</si>
  <si>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</si>
  <si>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</si>
  <si>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</si>
  <si>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</si>
  <si>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</si>
  <si>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</si>
  <si>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</si>
  <si>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</si>
  <si>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</si>
  <si>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</si>
  <si>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</si>
  <si>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</si>
  <si>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</si>
  <si>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</si>
  <si>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</si>
  <si>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</si>
  <si>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</si>
  <si>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</si>
  <si>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</si>
  <si>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</si>
  <si>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</si>
  <si>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</si>
  <si>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</si>
  <si>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</si>
  <si>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</si>
  <si>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</si>
  <si>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</si>
  <si>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</si>
  <si>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</si>
  <si>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</si>
  <si>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</si>
  <si>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</si>
  <si>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</si>
  <si>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</si>
  <si>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</si>
  <si>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</si>
  <si>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</si>
  <si>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</si>
  <si>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</si>
  <si>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</si>
  <si>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</si>
  <si>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</si>
  <si>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</si>
  <si>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</si>
  <si>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</si>
  <si>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</si>
  <si>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</si>
  <si>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</si>
  <si>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</si>
  <si>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</si>
  <si>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</si>
  <si>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</si>
  <si>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</si>
  <si>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</si>
  <si>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</si>
  <si>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</si>
  <si>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</si>
  <si>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</si>
  <si>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</si>
  <si>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</si>
  <si>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</si>
  <si>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</si>
  <si>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</si>
  <si>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</si>
  <si>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</si>
  <si>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</si>
  <si>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</si>
  <si>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</si>
  <si>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</si>
  <si>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</si>
  <si>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</si>
  <si>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</si>
  <si>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</si>
  <si>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</si>
  <si>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</si>
  <si>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</si>
  <si>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</si>
  <si>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</si>
  <si>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</si>
  <si>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</si>
  <si>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</si>
  <si>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</si>
  <si>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</si>
  <si>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</si>
  <si>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</si>
  <si>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</si>
  <si>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</si>
  <si>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</si>
  <si>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</si>
  <si>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</si>
  <si>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</si>
  <si>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</si>
  <si>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</si>
  <si>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</si>
  <si>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</si>
  <si>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</si>
  <si>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</si>
  <si>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</si>
  <si>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</si>
  <si>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</si>
  <si>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</si>
  <si>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</si>
  <si>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</si>
  <si>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</si>
  <si>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</si>
  <si>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</si>
  <si>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</si>
  <si>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</si>
  <si>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</si>
  <si>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</si>
  <si>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</si>
  <si>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</si>
  <si>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</si>
  <si>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</si>
  <si>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</si>
  <si>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</si>
  <si>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</si>
  <si>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</si>
  <si>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</si>
  <si>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</si>
  <si>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</si>
  <si>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</si>
  <si>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</si>
  <si>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</si>
  <si>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</si>
  <si>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</si>
  <si>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</si>
  <si>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</si>
  <si>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</si>
  <si>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</si>
  <si>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</si>
  <si>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</si>
  <si>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</si>
  <si>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</si>
  <si>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</si>
  <si>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</si>
  <si>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</si>
  <si>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</si>
  <si>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</si>
  <si>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</si>
  <si>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</si>
  <si>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</si>
  <si>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</si>
  <si>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</si>
  <si>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</si>
  <si>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</si>
  <si>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</si>
  <si>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</si>
  <si>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</si>
  <si>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</si>
  <si>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</si>
  <si>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</si>
  <si>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</si>
  <si>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</si>
  <si>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</si>
  <si>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</si>
  <si>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</si>
  <si>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</si>
  <si>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</si>
  <si>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</si>
  <si>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</si>
  <si>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</si>
  <si>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</si>
  <si>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</si>
  <si>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</si>
  <si>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</si>
  <si>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</si>
  <si>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</si>
  <si>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</si>
  <si>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</si>
  <si>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</si>
  <si>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</si>
  <si>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</si>
  <si>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</si>
  <si>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</si>
  <si>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</si>
  <si>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</si>
  <si>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</si>
  <si>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</si>
  <si>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</si>
  <si>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</si>
  <si>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</si>
  <si>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</si>
  <si>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</si>
  <si>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</si>
  <si>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</si>
  <si>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</si>
  <si>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</si>
  <si>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</si>
  <si>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</si>
  <si>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</si>
  <si>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</si>
  <si>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</si>
  <si>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</si>
  <si>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</si>
  <si>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</si>
  <si>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</si>
  <si>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</si>
  <si>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</si>
  <si>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</si>
  <si>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</si>
  <si>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</si>
  <si>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</si>
  <si>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</si>
  <si>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</si>
  <si>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</si>
  <si>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</si>
  <si>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</si>
  <si>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</si>
  <si>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</si>
  <si>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</si>
  <si>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</si>
  <si>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</si>
  <si>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</si>
  <si>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</si>
  <si>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</si>
  <si>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</si>
  <si>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</si>
  <si>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</si>
  <si>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</si>
  <si>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</si>
  <si>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</si>
  <si>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</si>
  <si>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</si>
  <si>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</si>
  <si>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</si>
  <si>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</si>
  <si>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</si>
  <si>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</si>
  <si>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</si>
  <si>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</si>
  <si>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</si>
  <si>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</si>
  <si>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</si>
  <si>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</si>
  <si>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</si>
  <si>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</si>
  <si>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</si>
  <si>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</si>
  <si>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</si>
  <si>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</si>
  <si>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</si>
  <si>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</si>
  <si>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</si>
  <si>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</si>
  <si>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</si>
  <si>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</si>
  <si>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</si>
  <si>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</si>
  <si>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</si>
  <si>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</si>
  <si>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</si>
  <si>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</si>
  <si>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</si>
  <si>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</si>
  <si>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</si>
  <si>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</si>
  <si>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</si>
  <si>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</si>
  <si>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</si>
  <si>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</si>
  <si>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</si>
  <si>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</si>
  <si>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</si>
  <si>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</si>
  <si>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</si>
  <si>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</si>
  <si>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</si>
  <si>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</si>
  <si>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</si>
  <si>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</si>
  <si>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</si>
  <si>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</si>
  <si>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</si>
  <si>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</si>
  <si>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</si>
  <si>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</si>
  <si>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</si>
  <si>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</si>
  <si>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</si>
  <si>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</si>
  <si>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</si>
  <si>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</si>
  <si>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</si>
  <si>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</si>
  <si>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</si>
  <si>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</si>
  <si>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</si>
  <si>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</si>
  <si>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</si>
  <si>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</si>
  <si>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</si>
  <si>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</si>
  <si>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</si>
  <si>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</si>
  <si>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</si>
  <si>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</si>
  <si>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</si>
  <si>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</si>
  <si>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</si>
  <si>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</si>
  <si>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</si>
  <si>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</si>
  <si>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</si>
  <si>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</si>
  <si>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</si>
  <si>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</si>
  <si>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</si>
  <si>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</si>
  <si>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</si>
  <si>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</si>
  <si>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</si>
  <si>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</si>
  <si>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</si>
  <si>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</si>
  <si>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</si>
  <si>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</si>
  <si>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</si>
  <si>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</si>
  <si>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</si>
  <si>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</si>
  <si>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</si>
  <si>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</si>
  <si>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</si>
  <si>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</si>
  <si>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</si>
  <si>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</si>
  <si>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</si>
  <si>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</si>
  <si>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</si>
  <si>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</si>
  <si>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</si>
  <si>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</si>
  <si>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</si>
  <si>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</si>
  <si>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</si>
  <si>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</si>
  <si>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</si>
  <si>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</si>
  <si>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</si>
  <si>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</si>
  <si>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</si>
  <si>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</si>
  <si>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</si>
  <si>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</si>
  <si>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</si>
  <si>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</si>
  <si>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</si>
  <si>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</si>
  <si>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</si>
  <si>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</si>
  <si>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</si>
  <si>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</si>
  <si>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</si>
  <si>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</si>
  <si>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</si>
  <si>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</si>
  <si>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</si>
  <si>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</si>
  <si>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</si>
  <si>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</si>
  <si>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</si>
  <si>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</si>
  <si>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</si>
  <si>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</si>
  <si>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</si>
  <si>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</si>
  <si>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</si>
  <si>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</si>
  <si>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</si>
  <si>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</si>
  <si>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</si>
  <si>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</si>
  <si>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</si>
  <si>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</si>
  <si>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</si>
  <si>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</si>
  <si>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</si>
  <si>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</si>
  <si>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</si>
  <si>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</si>
  <si>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</si>
  <si>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</si>
  <si>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</si>
  <si>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</si>
  <si>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</si>
  <si>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</si>
  <si>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</si>
  <si>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</si>
  <si>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</si>
  <si>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</si>
  <si>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</si>
  <si>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</si>
  <si>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</si>
  <si>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</si>
  <si>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</si>
  <si>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</si>
  <si>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</si>
  <si>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</si>
  <si>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</si>
  <si>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</si>
  <si>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</si>
  <si>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</si>
  <si>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</si>
  <si>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</si>
  <si>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</si>
  <si>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</si>
  <si>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</si>
  <si>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</si>
  <si>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</si>
  <si>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</si>
  <si>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</si>
  <si>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</si>
  <si>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</si>
  <si>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</si>
  <si>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</si>
  <si>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</si>
  <si>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</si>
  <si>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</si>
  <si>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</si>
  <si>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</si>
  <si>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</si>
  <si>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</si>
  <si>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</si>
  <si>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</si>
  <si>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</si>
  <si>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</si>
  <si>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</si>
  <si>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</si>
  <si>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</si>
  <si>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</si>
  <si>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</si>
  <si>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</si>
  <si>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</si>
  <si>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</si>
  <si>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</si>
  <si>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</si>
  <si>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</si>
  <si>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</si>
  <si>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</si>
  <si>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</si>
  <si>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</si>
  <si>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</si>
  <si>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</si>
  <si>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</si>
  <si>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</si>
  <si>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</si>
  <si>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</si>
  <si>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</si>
  <si>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</si>
  <si>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</si>
  <si>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</si>
  <si>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</si>
  <si>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</si>
  <si>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</si>
  <si>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</si>
  <si>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</si>
  <si>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</si>
  <si>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</si>
  <si>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</si>
  <si>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</si>
  <si>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</si>
  <si>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</si>
  <si>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</si>
  <si>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</si>
  <si>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</si>
  <si>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</si>
  <si>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</si>
  <si>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</si>
  <si>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</si>
  <si>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</si>
  <si>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</si>
  <si>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</si>
  <si>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</si>
  <si>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</si>
  <si>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</si>
  <si>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</si>
  <si>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</si>
  <si>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</si>
  <si>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</si>
  <si>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</si>
  <si>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</si>
  <si>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</si>
  <si>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</si>
  <si>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</si>
  <si>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</si>
  <si>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</si>
  <si>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</si>
  <si>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</si>
  <si>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</si>
  <si>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</si>
  <si>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</si>
  <si>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</si>
  <si>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</si>
  <si>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</si>
  <si>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</si>
  <si>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</si>
  <si>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</si>
  <si>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</si>
  <si>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</si>
  <si>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</si>
  <si>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</si>
  <si>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</si>
  <si>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</si>
  <si>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</si>
  <si>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</si>
  <si>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</si>
  <si>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</si>
  <si>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</si>
  <si>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</si>
  <si>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</si>
  <si>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</si>
  <si>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</si>
  <si>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</si>
  <si>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</si>
  <si>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</si>
  <si>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</si>
  <si>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</si>
  <si>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</si>
  <si>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</si>
  <si>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</si>
  <si>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</si>
  <si>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</si>
  <si>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</si>
  <si>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</si>
  <si>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</si>
  <si>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</si>
  <si>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</si>
  <si>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</si>
  <si>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</si>
  <si>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</si>
  <si>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</si>
  <si>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</si>
  <si>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</si>
  <si>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</si>
  <si>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</si>
  <si>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</si>
  <si>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</si>
  <si>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</si>
  <si>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</si>
  <si>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</si>
  <si>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</si>
  <si>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</si>
  <si>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</si>
  <si>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</si>
  <si>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</si>
  <si>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</si>
  <si>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</si>
  <si>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</si>
  <si>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</si>
  <si>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</si>
  <si>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</si>
  <si>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</si>
  <si>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</si>
  <si>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</si>
  <si>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</si>
  <si>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</si>
  <si>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</si>
  <si>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</si>
  <si>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</si>
  <si>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</si>
  <si>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</si>
  <si>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</si>
  <si>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</si>
  <si>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</si>
  <si>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</si>
  <si>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</si>
  <si>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</si>
  <si>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</si>
  <si>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</si>
  <si>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</si>
  <si>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</si>
  <si>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</si>
  <si>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</si>
  <si>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</si>
  <si>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</si>
  <si>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</si>
  <si>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</si>
  <si>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</si>
  <si>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</si>
  <si>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</si>
  <si>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</si>
  <si>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</si>
  <si>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</si>
  <si>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</si>
  <si>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</si>
  <si>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</si>
  <si>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</si>
  <si>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</si>
  <si>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</si>
  <si>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</si>
  <si>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</si>
  <si>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</si>
  <si>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</si>
  <si>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</si>
  <si>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</si>
  <si>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</si>
  <si>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</si>
  <si>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</si>
  <si>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</si>
  <si>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</si>
  <si>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</si>
  <si>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</si>
  <si>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</si>
  <si>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</si>
  <si>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</si>
  <si>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</si>
  <si>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</si>
  <si>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</si>
  <si>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</si>
  <si>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</si>
  <si>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</si>
  <si>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</si>
  <si>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</si>
  <si>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</si>
  <si>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</si>
  <si>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</si>
  <si>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</si>
  <si>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</si>
  <si>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</si>
  <si>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</si>
  <si>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</si>
  <si>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</si>
  <si>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</si>
  <si>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</si>
  <si>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</si>
  <si>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</si>
  <si>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</si>
  <si>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</si>
  <si>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</si>
  <si>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</si>
  <si>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</si>
  <si>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</si>
  <si>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</si>
  <si>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</si>
  <si>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</si>
  <si>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</si>
  <si>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</si>
  <si>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</si>
  <si>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</si>
  <si>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</si>
  <si>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</si>
  <si>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</si>
  <si>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</si>
  <si>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</si>
  <si>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</si>
  <si>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</si>
  <si>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</si>
  <si>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</si>
  <si>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</si>
  <si>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</si>
  <si>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</si>
  <si>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</si>
  <si>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</si>
  <si>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</si>
  <si>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</si>
  <si>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</si>
  <si>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</si>
  <si>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</si>
  <si>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</si>
  <si>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</si>
  <si>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</si>
  <si>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</si>
  <si>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</si>
  <si>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</si>
  <si>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</si>
  <si>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</si>
  <si>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</si>
  <si>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</si>
  <si>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</si>
  <si>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</si>
  <si>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</si>
  <si>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</si>
  <si>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</si>
  <si>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</si>
  <si>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</si>
  <si>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</si>
  <si>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</si>
  <si>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</si>
  <si>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</si>
  <si>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</si>
  <si>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</si>
  <si>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</si>
  <si>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</si>
  <si>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</si>
  <si>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</si>
  <si>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</si>
  <si>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</si>
  <si>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</si>
  <si>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</si>
  <si>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</si>
  <si>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</si>
  <si>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</si>
  <si>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</si>
  <si>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</si>
  <si>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</si>
  <si>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</si>
  <si>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</si>
  <si>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</si>
  <si>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</si>
  <si>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</si>
  <si>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</si>
  <si>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</si>
  <si>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</si>
  <si>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</si>
  <si>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</si>
  <si>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</si>
  <si>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</si>
  <si>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</si>
  <si>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</si>
  <si>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</si>
  <si>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</si>
  <si>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</si>
  <si>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</si>
  <si>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</si>
  <si>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</si>
  <si>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</si>
  <si>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</si>
  <si>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</si>
  <si>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</si>
  <si>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</si>
  <si>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</si>
  <si>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</si>
  <si>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</si>
  <si>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</si>
  <si>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</si>
  <si>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</si>
  <si>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</si>
  <si>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</si>
  <si>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</si>
  <si>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</si>
  <si>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</si>
  <si>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</si>
  <si>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</si>
  <si>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</si>
  <si>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</si>
  <si>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</si>
  <si>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</si>
  <si>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</si>
  <si>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</si>
  <si>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</si>
  <si>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</si>
  <si>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</si>
  <si>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</si>
  <si>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</si>
  <si>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</si>
  <si>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</si>
  <si>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</si>
  <si>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</si>
  <si>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</si>
  <si>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</si>
  <si>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</si>
  <si>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</si>
  <si>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</si>
  <si>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</si>
  <si>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</si>
  <si>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</si>
  <si>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</si>
  <si>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</si>
  <si>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</si>
  <si>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</si>
  <si>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</si>
  <si>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</si>
  <si>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</si>
  <si>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</si>
  <si>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</si>
  <si>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</si>
  <si>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</si>
  <si>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</si>
  <si>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</si>
  <si>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</si>
  <si>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</si>
  <si>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</si>
  <si>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</si>
  <si>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</si>
  <si>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</si>
  <si>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</si>
  <si>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</si>
  <si>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</si>
  <si>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</si>
  <si>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</si>
  <si>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</si>
  <si>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</si>
  <si>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</si>
  <si>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</si>
  <si>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</si>
  <si>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</si>
  <si>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</si>
  <si>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</si>
  <si>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</si>
  <si>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</si>
  <si>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</si>
  <si>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</si>
  <si>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</si>
  <si>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</si>
  <si>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</si>
  <si>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</si>
  <si>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</si>
  <si>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</si>
  <si>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</si>
  <si>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</si>
  <si>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</si>
  <si>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</si>
  <si>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</si>
  <si>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</si>
  <si>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</si>
  <si>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</si>
  <si>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</si>
  <si>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</si>
  <si>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</si>
  <si>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</si>
  <si>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</si>
  <si>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</si>
  <si>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</si>
  <si>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</si>
  <si>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</si>
  <si>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</si>
  <si>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</si>
  <si>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</si>
  <si>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</si>
  <si>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</si>
  <si>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</si>
  <si>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</si>
  <si>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</si>
  <si>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</si>
  <si>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</si>
  <si>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</si>
  <si>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</si>
  <si>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</si>
  <si>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</si>
  <si>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</si>
  <si>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</si>
  <si>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</si>
  <si>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</si>
  <si>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</si>
  <si>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</si>
  <si>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</si>
  <si>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</si>
  <si>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</si>
  <si>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</si>
  <si>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</si>
  <si>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</si>
  <si>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</si>
  <si>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</si>
  <si>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</si>
  <si>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</si>
  <si>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</si>
  <si>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</si>
  <si>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</si>
  <si>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</si>
  <si>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</si>
  <si>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</si>
  <si>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</si>
  <si>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</si>
  <si>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</si>
  <si>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</si>
  <si>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</si>
  <si>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</si>
  <si>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</si>
  <si>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</si>
  <si>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</si>
  <si>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</si>
  <si>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</si>
  <si>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</si>
  <si>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</si>
  <si>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</si>
  <si>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</si>
  <si>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</si>
  <si>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</si>
  <si>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</si>
  <si>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</si>
  <si>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</si>
  <si>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</si>
  <si>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</si>
  <si>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</si>
  <si>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</si>
  <si>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</si>
  <si>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</si>
  <si>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</si>
  <si>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</si>
  <si>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</si>
  <si>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</si>
  <si>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</si>
  <si>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</si>
  <si>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</si>
  <si>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</si>
  <si>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</si>
  <si>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</si>
  <si>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</si>
  <si>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</si>
  <si>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</si>
  <si>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</si>
  <si>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</si>
  <si>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</si>
  <si>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</si>
  <si>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</si>
  <si>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</si>
  <si>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</si>
  <si>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</si>
  <si>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</si>
  <si>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</si>
  <si>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</si>
  <si>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</si>
  <si>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</si>
  <si>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</si>
  <si>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</si>
  <si>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</si>
  <si>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</si>
  <si>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</si>
  <si>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</si>
  <si>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</si>
  <si>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</si>
  <si>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</si>
  <si>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</si>
  <si>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</si>
  <si>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</si>
  <si>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</si>
  <si>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</si>
  <si>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</si>
  <si>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</si>
  <si>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</si>
  <si>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</si>
  <si>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</si>
  <si>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</si>
  <si>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</si>
  <si>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</si>
  <si>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</si>
  <si>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</si>
  <si>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</si>
  <si>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</si>
  <si>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</si>
  <si>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</si>
  <si>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</si>
  <si>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</si>
  <si>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</si>
  <si>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</si>
  <si>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</si>
  <si>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</si>
  <si>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</si>
  <si>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</si>
  <si>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</si>
  <si>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</si>
  <si>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</si>
  <si>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</si>
  <si>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</si>
  <si>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</si>
  <si>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</si>
  <si>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</si>
  <si>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</si>
  <si>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</si>
  <si>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</si>
  <si>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</si>
  <si>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</si>
  <si>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</si>
  <si>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</si>
  <si>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</si>
  <si>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</si>
  <si>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</si>
  <si>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</si>
  <si>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</si>
  <si>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</si>
  <si>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</si>
  <si>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</si>
  <si>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</si>
  <si>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</si>
  <si>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</si>
  <si>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</si>
  <si>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</si>
  <si>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</si>
  <si>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</si>
  <si>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</si>
  <si>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</si>
  <si>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</si>
  <si>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</si>
  <si>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</si>
  <si>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</si>
  <si>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</si>
  <si>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</si>
  <si>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</si>
  <si>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</si>
  <si>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</si>
  <si>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</si>
  <si>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</si>
  <si>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</si>
  <si>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</si>
  <si>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</si>
  <si>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</si>
  <si>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</si>
  <si>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</si>
  <si>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</si>
  <si>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</si>
  <si>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</si>
  <si>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</si>
  <si>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</si>
  <si>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</si>
  <si>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</si>
  <si>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</si>
  <si>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</si>
  <si>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</si>
  <si>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</si>
  <si>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</si>
  <si>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</si>
  <si>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</si>
  <si>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</si>
  <si>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</si>
  <si>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</si>
  <si>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</si>
  <si>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</si>
  <si>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</si>
  <si>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</si>
  <si>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</si>
  <si>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</si>
  <si>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</si>
  <si>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</si>
  <si>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</si>
  <si>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</si>
  <si>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</si>
  <si>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</si>
  <si>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</si>
  <si>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</si>
  <si>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</si>
  <si>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</si>
  <si>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</si>
  <si>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</si>
  <si>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</si>
  <si>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</si>
  <si>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</si>
  <si>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</si>
  <si>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</si>
  <si>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</si>
  <si>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</si>
  <si>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</si>
  <si>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</si>
  <si>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</si>
  <si>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</si>
  <si>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</si>
  <si>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</si>
  <si>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</si>
  <si>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</si>
  <si>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</si>
  <si>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</si>
  <si>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</si>
  <si>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</si>
  <si>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</si>
  <si>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</si>
  <si>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</si>
  <si>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</si>
  <si>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</si>
  <si>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</si>
  <si>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</si>
  <si>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</si>
  <si>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</si>
  <si>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</si>
  <si>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</si>
  <si>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</si>
  <si>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</si>
  <si>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</si>
  <si>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</si>
  <si>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</si>
  <si>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</si>
  <si>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</si>
  <si>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</si>
  <si>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</si>
  <si>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</si>
  <si>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</si>
  <si>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</si>
  <si>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</si>
  <si>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</si>
  <si>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</si>
  <si>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</si>
  <si>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</si>
  <si>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</si>
  <si>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</si>
  <si>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</si>
  <si>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</si>
  <si>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</si>
  <si>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</si>
  <si>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</si>
  <si>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</si>
  <si>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</si>
  <si>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</si>
  <si>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</si>
  <si>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</si>
  <si>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</si>
  <si>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</si>
  <si>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</si>
  <si>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</si>
  <si>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</si>
  <si>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</si>
  <si>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</si>
  <si>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</si>
  <si>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</si>
  <si>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</si>
  <si>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</si>
  <si>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</si>
  <si>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</si>
  <si>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</si>
  <si>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</si>
  <si>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</si>
  <si>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</si>
  <si>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</si>
  <si>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</si>
  <si>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</si>
  <si>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</si>
  <si>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</si>
  <si>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</si>
  <si>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</si>
  <si>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</si>
  <si>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</si>
  <si>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</si>
  <si>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</si>
  <si>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</si>
  <si>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</si>
  <si>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</si>
  <si>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</si>
  <si>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</si>
  <si>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</si>
  <si>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</si>
  <si>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</si>
  <si>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</si>
  <si>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</si>
  <si>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</si>
  <si>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</si>
  <si>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</si>
  <si>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</si>
  <si>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</si>
  <si>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</si>
  <si>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</si>
  <si>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</si>
  <si>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</si>
  <si>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</si>
  <si>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</si>
  <si>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</si>
  <si>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</si>
  <si>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</si>
  <si>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</si>
  <si>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</si>
  <si>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</si>
  <si>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</si>
  <si>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</si>
  <si>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</si>
  <si>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</si>
  <si>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</si>
  <si>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</si>
  <si>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</si>
  <si>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</si>
  <si>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</si>
  <si>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</si>
  <si>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</si>
  <si>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</si>
  <si>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</si>
  <si>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</si>
  <si>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</si>
  <si>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</si>
  <si>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</si>
  <si>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</si>
  <si>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</si>
  <si>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</si>
  <si>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</si>
  <si>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</si>
  <si>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</si>
  <si>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</si>
  <si>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</si>
  <si>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</si>
  <si>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</si>
  <si>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</si>
  <si>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</si>
  <si>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</si>
  <si>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</si>
  <si>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</si>
  <si>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</si>
  <si>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</si>
  <si>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</si>
  <si>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</si>
  <si>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</si>
  <si>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</si>
  <si>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</si>
  <si>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</si>
  <si>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</si>
  <si>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</si>
  <si>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</si>
  <si>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</si>
  <si>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</si>
  <si>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</si>
  <si>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</si>
  <si>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</si>
  <si>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</si>
  <si>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</si>
  <si>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</si>
  <si>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</si>
  <si>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</si>
  <si>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</si>
  <si>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</si>
  <si>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</si>
  <si>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</si>
  <si>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</si>
  <si>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</si>
  <si>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</si>
  <si>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</si>
  <si>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</si>
  <si>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</si>
  <si>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</si>
  <si>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</si>
  <si>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</si>
  <si>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</si>
  <si>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</si>
  <si>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</si>
  <si>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</si>
  <si>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</si>
  <si>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</si>
  <si>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</si>
  <si>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</si>
  <si>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</si>
  <si>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</si>
  <si>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</si>
  <si>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</si>
  <si>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</si>
  <si>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</si>
  <si>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</si>
  <si>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</si>
  <si>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</si>
  <si>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</si>
  <si>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</si>
  <si>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</si>
  <si>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</si>
  <si>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</si>
  <si>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</si>
  <si>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</si>
  <si>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</si>
  <si>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</si>
  <si>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</si>
  <si>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</si>
  <si>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</si>
  <si>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</si>
  <si>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</si>
  <si>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</si>
  <si>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</si>
  <si>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</si>
  <si>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</si>
  <si>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</si>
  <si>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</si>
  <si>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</si>
  <si>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</si>
  <si>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</si>
  <si>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</si>
  <si>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</si>
  <si>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</si>
  <si>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</si>
  <si>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</si>
  <si>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</si>
  <si>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</si>
  <si>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</si>
  <si>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</si>
  <si>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</si>
  <si>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</si>
  <si>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</si>
  <si>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</si>
  <si>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</si>
  <si>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</si>
  <si>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</si>
  <si>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</si>
  <si>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</si>
  <si>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</si>
  <si>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</si>
  <si>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</si>
  <si>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</si>
  <si>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</si>
  <si>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</si>
  <si>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</si>
  <si>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</si>
  <si>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</si>
  <si>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</si>
  <si>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</si>
  <si>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</si>
  <si>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</si>
  <si>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</si>
  <si>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</si>
  <si>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</si>
  <si>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</si>
  <si>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</si>
  <si>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</si>
  <si>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</si>
  <si>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</si>
  <si>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</si>
  <si>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</si>
  <si>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</si>
  <si>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</si>
  <si>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</si>
  <si>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</si>
  <si>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</si>
  <si>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</si>
  <si>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</si>
  <si>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</si>
  <si>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</si>
  <si>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</si>
  <si>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</si>
  <si>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</si>
  <si>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</si>
  <si>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</si>
  <si>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</si>
  <si>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</si>
  <si>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</si>
  <si>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</si>
  <si>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</si>
  <si>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</si>
  <si>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</si>
  <si>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</si>
  <si>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</si>
  <si>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</si>
  <si>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</si>
  <si>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</si>
  <si>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</si>
  <si>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</si>
  <si>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</si>
  <si>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</si>
  <si>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</si>
  <si>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</si>
  <si>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</si>
  <si>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</si>
  <si>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</si>
  <si>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</si>
  <si>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</si>
  <si>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</si>
  <si>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</si>
  <si>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</si>
  <si>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</si>
  <si>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</si>
  <si>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</si>
  <si>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</si>
  <si>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</si>
  <si>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</si>
  <si>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</si>
  <si>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</si>
  <si>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</si>
  <si>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</si>
  <si>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</si>
  <si>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</si>
  <si>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</si>
  <si>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</si>
  <si>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</si>
  <si>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</si>
  <si>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</si>
  <si>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</si>
  <si>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</si>
  <si>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</si>
  <si>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</si>
  <si>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</si>
  <si>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</si>
  <si>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</si>
  <si>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</si>
  <si>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</si>
  <si>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</si>
  <si>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</si>
  <si>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</si>
  <si>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</si>
  <si>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</si>
  <si>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</si>
  <si>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</si>
  <si>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</si>
  <si>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</si>
  <si>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</si>
  <si>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</si>
  <si>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</si>
  <si>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</si>
  <si>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</si>
  <si>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</si>
  <si>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</si>
  <si>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</si>
  <si>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</si>
  <si>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</si>
  <si>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</si>
  <si>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</si>
  <si>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</si>
  <si>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</si>
  <si>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</si>
  <si>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</si>
  <si>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</si>
  <si>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</si>
  <si>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</si>
  <si>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</si>
  <si>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</si>
  <si>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</si>
  <si>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</si>
  <si>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</si>
  <si>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</si>
  <si>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</si>
  <si>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</si>
  <si>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</si>
  <si>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</si>
  <si>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</si>
  <si>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</si>
  <si>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</si>
  <si>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</si>
  <si>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</si>
  <si>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</si>
  <si>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</si>
  <si>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</si>
  <si>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</si>
  <si>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</si>
  <si>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</si>
  <si>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</si>
  <si>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</si>
  <si>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</si>
  <si>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</si>
  <si>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</si>
  <si>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</si>
  <si>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</si>
  <si>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</si>
  <si>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</si>
  <si>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</si>
  <si>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</si>
  <si>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</si>
  <si>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</si>
  <si>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</si>
  <si>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</si>
  <si>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</si>
  <si>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</si>
  <si>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</si>
  <si>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</si>
  <si>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</si>
  <si>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</si>
  <si>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</si>
  <si>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</si>
  <si>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</si>
  <si>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</si>
  <si>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</si>
  <si>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</si>
  <si>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</si>
  <si>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</si>
  <si>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</si>
  <si>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</si>
  <si>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</si>
  <si>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</si>
  <si>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</si>
  <si>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</si>
  <si>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</si>
  <si>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</si>
  <si>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</si>
  <si>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</si>
  <si>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</si>
  <si>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</si>
  <si>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</si>
  <si>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</si>
  <si>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</si>
  <si>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</si>
  <si>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</si>
  <si>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</si>
  <si>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</si>
  <si>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</si>
  <si>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</si>
  <si>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</si>
  <si>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</si>
  <si>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</si>
  <si>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</si>
  <si>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</si>
  <si>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</si>
  <si>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</si>
  <si>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</si>
  <si>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</si>
  <si>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</si>
  <si>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</si>
  <si>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</si>
  <si>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</si>
  <si>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</si>
  <si>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</si>
  <si>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</si>
  <si>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</si>
  <si>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</si>
  <si>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</si>
  <si>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</si>
  <si>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</si>
  <si>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</si>
  <si>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</si>
  <si>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</si>
  <si>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</si>
  <si>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</si>
  <si>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</si>
  <si>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</si>
  <si>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</si>
  <si>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</si>
  <si>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</si>
  <si>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</si>
  <si>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</si>
  <si>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</si>
  <si>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</si>
  <si>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</si>
  <si>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</si>
  <si>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</si>
  <si>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</si>
  <si>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</si>
  <si>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</si>
  <si>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</si>
  <si>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</si>
  <si>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</si>
  <si>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</si>
  <si>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</si>
  <si>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</si>
  <si>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</si>
  <si>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</si>
  <si>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</si>
  <si>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</si>
  <si>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</si>
  <si>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</si>
  <si>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</si>
  <si>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</si>
  <si>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</si>
  <si>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</si>
  <si>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</si>
  <si>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</si>
  <si>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</si>
  <si>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</si>
  <si>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</si>
  <si>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</si>
  <si>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</si>
  <si>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</si>
  <si>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</si>
  <si>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</si>
  <si>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</si>
  <si>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</si>
  <si>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</si>
  <si>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</si>
  <si>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</si>
  <si>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</si>
  <si>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</si>
  <si>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</si>
  <si>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</si>
  <si>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</si>
  <si>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</si>
  <si>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</si>
  <si>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</si>
  <si>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</si>
  <si>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</si>
  <si>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</si>
  <si>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</si>
  <si>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</si>
  <si>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</si>
  <si>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</si>
  <si>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</si>
  <si>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</si>
  <si>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</si>
  <si>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</si>
  <si>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</si>
  <si>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</si>
  <si>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</si>
  <si>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</si>
  <si>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</si>
  <si>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</si>
  <si>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</si>
  <si>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</si>
  <si>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</si>
  <si>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</si>
  <si>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</si>
  <si>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</si>
  <si>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</si>
  <si>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</si>
  <si>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</si>
  <si>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</si>
  <si>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</si>
  <si>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</si>
  <si>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</si>
  <si>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</si>
  <si>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</si>
  <si>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</si>
  <si>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</si>
  <si>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</si>
  <si>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</si>
  <si>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</si>
  <si>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</si>
  <si>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</si>
  <si>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</si>
  <si>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</si>
  <si>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</si>
  <si>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</si>
  <si>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</si>
  <si>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</si>
  <si>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</si>
  <si>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</si>
  <si>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</si>
  <si>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</si>
  <si>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</si>
  <si>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</si>
  <si>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</si>
  <si>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</si>
  <si>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</si>
  <si>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</si>
  <si>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</si>
  <si>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</si>
  <si>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</si>
  <si>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</si>
  <si>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</si>
  <si>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</si>
  <si>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</si>
  <si>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</si>
  <si>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</si>
  <si>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</si>
  <si>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</si>
  <si>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</si>
  <si>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</si>
  <si>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</si>
  <si>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</si>
  <si>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</si>
  <si>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</si>
  <si>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</si>
  <si>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</si>
  <si>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</si>
  <si>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</si>
  <si>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</si>
  <si>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</si>
  <si>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</si>
  <si>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</si>
  <si>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</si>
  <si>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</si>
  <si>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</si>
  <si>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</si>
  <si>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</si>
  <si>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</si>
  <si>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</si>
  <si>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</si>
  <si>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</si>
  <si>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</si>
  <si>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</si>
  <si>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</si>
  <si>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</si>
  <si>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</si>
  <si>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</si>
  <si>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</si>
  <si>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</si>
  <si>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</si>
  <si>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</si>
  <si>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</si>
  <si>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</si>
  <si>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</si>
  <si>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</si>
  <si>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</si>
  <si>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</si>
  <si>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</si>
  <si>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</si>
  <si>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</si>
  <si>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</si>
  <si>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</si>
  <si>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</si>
  <si>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</si>
  <si>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</si>
  <si>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</si>
  <si>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</si>
  <si>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</si>
  <si>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</si>
  <si>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</si>
  <si>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</si>
  <si>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</si>
  <si>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</si>
  <si>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</si>
  <si>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</si>
  <si>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</si>
  <si>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</si>
  <si>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</si>
  <si>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</si>
  <si>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</si>
  <si>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</si>
  <si>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</si>
  <si>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</si>
  <si>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</si>
  <si>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</si>
  <si>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</si>
  <si>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</si>
  <si>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</si>
  <si>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</si>
  <si>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</si>
  <si>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</si>
  <si>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</si>
  <si>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</si>
  <si>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</si>
  <si>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</si>
  <si>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</si>
  <si>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</si>
  <si>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</si>
  <si>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</si>
  <si>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</si>
  <si>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</si>
  <si>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</si>
  <si>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</si>
  <si>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</si>
  <si>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</si>
  <si>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</si>
  <si>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</si>
  <si>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</si>
  <si>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</si>
  <si>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</si>
  <si>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</si>
  <si>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</si>
  <si>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</si>
  <si>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</si>
  <si>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</si>
  <si>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</si>
  <si>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</si>
  <si>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</si>
  <si>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</si>
  <si>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</si>
  <si>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</si>
  <si>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</si>
  <si>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</si>
  <si>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</si>
  <si>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</si>
  <si>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</si>
  <si>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</si>
  <si>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</si>
  <si>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</si>
  <si>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</si>
  <si>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</si>
  <si>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</si>
  <si>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</si>
  <si>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</si>
  <si>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</si>
  <si>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</si>
  <si>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</si>
  <si>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</si>
  <si>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</si>
  <si>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</si>
  <si>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</si>
  <si>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</si>
  <si>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</si>
  <si>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</si>
  <si>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</si>
  <si>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</si>
  <si>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</si>
  <si>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</si>
  <si>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</si>
  <si>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</si>
  <si>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</si>
  <si>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</si>
  <si>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</si>
  <si>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</si>
  <si>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</si>
  <si>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</si>
  <si>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</si>
  <si>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</si>
  <si>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</si>
  <si>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</si>
  <si>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</si>
  <si>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</si>
  <si>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</si>
  <si>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</si>
  <si>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</si>
  <si>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</si>
  <si>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</si>
  <si>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</si>
  <si>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</si>
  <si>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</si>
  <si>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</si>
  <si>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</si>
  <si>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</si>
  <si>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</si>
  <si>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</si>
  <si>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</si>
  <si>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</si>
  <si>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</si>
  <si>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</si>
  <si>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</si>
  <si>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</si>
  <si>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</si>
  <si>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</si>
  <si>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</si>
  <si>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</si>
  <si>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</si>
  <si>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</si>
  <si>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</si>
  <si>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</si>
  <si>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</si>
  <si>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</si>
  <si>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</si>
  <si>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</si>
  <si>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</si>
  <si>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</si>
  <si>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</si>
  <si>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</si>
  <si>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</si>
  <si>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</si>
  <si>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</si>
  <si>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</si>
  <si>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</si>
  <si>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</si>
  <si>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</si>
  <si>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</si>
  <si>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</si>
  <si>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</si>
  <si>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</si>
  <si>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</si>
  <si>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</si>
  <si>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</si>
  <si>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</si>
  <si>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</si>
  <si>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</si>
  <si>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</si>
  <si>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</si>
  <si>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</si>
  <si>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</si>
  <si>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</si>
  <si>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</si>
  <si>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</si>
  <si>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</si>
  <si>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</si>
  <si>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</si>
  <si>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</si>
  <si>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</si>
  <si>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</si>
  <si>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</si>
  <si>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</si>
  <si>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</si>
  <si>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</si>
  <si>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</si>
  <si>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</si>
  <si>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</si>
  <si>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</si>
  <si>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</si>
  <si>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</si>
  <si>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</si>
  <si>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</si>
  <si>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</si>
  <si>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</si>
  <si>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</si>
  <si>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</si>
  <si>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</si>
  <si>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</si>
  <si>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</si>
  <si>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</si>
  <si>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</si>
  <si>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</si>
  <si>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</si>
  <si>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</si>
  <si>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</si>
  <si>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</si>
  <si>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</si>
  <si>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</si>
  <si>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</si>
  <si>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</si>
  <si>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</si>
  <si>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</si>
  <si>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</si>
  <si>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</si>
  <si>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</si>
  <si>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</si>
  <si>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</si>
  <si>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</si>
  <si>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</si>
  <si>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</si>
  <si>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</si>
  <si>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</si>
  <si>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</si>
  <si>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</si>
  <si>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</si>
  <si>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</si>
  <si>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</si>
  <si>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</si>
  <si>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</si>
  <si>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</si>
  <si>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</si>
  <si>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</si>
  <si>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</si>
  <si>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</si>
  <si>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</si>
  <si>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</si>
  <si>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</si>
  <si>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</si>
  <si>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</si>
  <si>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</si>
  <si>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</si>
  <si>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</si>
  <si>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</si>
  <si>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</si>
  <si>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</si>
  <si>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</si>
  <si>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</si>
  <si>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</si>
  <si>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</si>
  <si>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</si>
  <si>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</si>
  <si>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</si>
  <si>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</si>
  <si>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</si>
  <si>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</si>
  <si>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</si>
  <si>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</si>
  <si>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</si>
  <si>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</si>
  <si>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</si>
  <si>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</si>
  <si>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</si>
  <si>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</si>
  <si>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</si>
  <si>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</si>
  <si>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</si>
  <si>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</si>
  <si>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</si>
  <si>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</si>
  <si>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</si>
  <si>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</si>
  <si>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</si>
  <si>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</si>
  <si>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</si>
  <si>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</si>
  <si>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</si>
  <si>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</si>
  <si>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</si>
  <si>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</si>
  <si>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</si>
  <si>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</si>
  <si>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</si>
  <si>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</si>
  <si>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</si>
  <si>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</si>
  <si>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</si>
  <si>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</si>
  <si>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</si>
  <si>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</si>
  <si>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</si>
  <si>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</si>
  <si>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</si>
  <si>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</si>
  <si>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</si>
  <si>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</si>
  <si>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</si>
  <si>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</si>
  <si>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</si>
  <si>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</si>
  <si>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</si>
  <si>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</si>
  <si>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</si>
  <si>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</si>
  <si>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</si>
  <si>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</si>
  <si>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</si>
  <si>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</si>
  <si>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</si>
  <si>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</si>
  <si>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</si>
  <si>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</si>
  <si>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</si>
  <si>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</si>
  <si>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</si>
  <si>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</si>
  <si>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</si>
  <si>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</si>
  <si>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</si>
  <si>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</si>
  <si>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</si>
  <si>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</si>
  <si>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</si>
  <si>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</si>
  <si>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</si>
  <si>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</si>
  <si>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</si>
  <si>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</si>
  <si>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</si>
  <si>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</si>
  <si>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</si>
  <si>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</si>
  <si>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</si>
  <si>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</si>
  <si>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</si>
  <si>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</si>
  <si>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</si>
  <si>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</si>
  <si>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</si>
  <si>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</si>
  <si>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</si>
  <si>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</si>
  <si>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</si>
  <si>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</si>
  <si>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</si>
  <si>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</si>
  <si>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</si>
  <si>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</si>
  <si>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</si>
  <si>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</si>
  <si>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</si>
  <si>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</si>
  <si>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</si>
  <si>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</si>
  <si>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</si>
  <si>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</si>
  <si>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</si>
  <si>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</si>
  <si>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</si>
  <si>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</si>
  <si>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</si>
  <si>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</si>
  <si>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</si>
  <si>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</si>
  <si>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</si>
  <si>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</si>
  <si>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</si>
  <si>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</si>
  <si>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</si>
  <si>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</si>
  <si>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</si>
  <si>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</si>
  <si>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</si>
  <si>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</si>
  <si>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</si>
  <si>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</si>
  <si>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</si>
  <si>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</si>
  <si>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</si>
  <si>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</si>
  <si>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</si>
  <si>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</si>
  <si>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</si>
  <si>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</si>
  <si>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</si>
  <si>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</si>
  <si>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</si>
  <si>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</si>
  <si>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</si>
  <si>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</si>
  <si>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</si>
  <si>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</si>
  <si>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</si>
  <si>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</si>
  <si>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</si>
  <si>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</si>
  <si>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</si>
  <si>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</si>
  <si>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</si>
  <si>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</si>
  <si>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</si>
  <si>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</si>
  <si>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</si>
  <si>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</si>
  <si>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</si>
  <si>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</si>
  <si>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</si>
  <si>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</si>
  <si>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</si>
  <si>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</si>
  <si>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</si>
  <si>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</si>
  <si>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</si>
  <si>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</si>
  <si>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</si>
  <si>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</si>
  <si>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</si>
  <si>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</si>
  <si>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</si>
  <si>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</si>
  <si>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</si>
  <si>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</si>
  <si>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</si>
  <si>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</si>
  <si>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</si>
  <si>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</si>
  <si>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</si>
  <si>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</si>
  <si>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</si>
  <si>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</si>
  <si>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</si>
  <si>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</si>
  <si>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</si>
  <si>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</si>
  <si>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</si>
  <si>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</si>
  <si>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</si>
  <si>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</si>
  <si>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</si>
  <si>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</si>
  <si>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</si>
  <si>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</si>
  <si>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</si>
  <si>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</si>
  <si>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</si>
  <si>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</si>
  <si>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</si>
  <si>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</si>
  <si>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</si>
  <si>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</si>
  <si>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</si>
  <si>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</si>
  <si>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</si>
  <si>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</si>
  <si>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</si>
  <si>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</si>
  <si>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</si>
  <si>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</si>
  <si>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</si>
  <si>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</si>
  <si>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</si>
  <si>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</si>
  <si>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</si>
  <si>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</si>
  <si>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</si>
  <si>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</si>
  <si>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</si>
  <si>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</si>
  <si>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</si>
  <si>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</si>
  <si>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</si>
  <si>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</si>
  <si>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</si>
  <si>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</si>
  <si>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</si>
  <si>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</si>
  <si>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</si>
  <si>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</si>
  <si>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</si>
  <si>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</si>
  <si>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</si>
  <si>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</si>
  <si>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</si>
  <si>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</si>
  <si>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</si>
  <si>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</si>
  <si>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</si>
  <si>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</si>
  <si>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</si>
  <si>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</si>
  <si>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</si>
  <si>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</si>
  <si>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</si>
  <si>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</si>
  <si>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</si>
  <si>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</si>
  <si>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</si>
  <si>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</si>
  <si>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</si>
  <si>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</si>
  <si>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</si>
  <si>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</si>
  <si>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</si>
  <si>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</si>
  <si>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</si>
  <si>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</si>
  <si>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</si>
  <si>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</si>
  <si>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</si>
  <si>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</si>
  <si>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</si>
  <si>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</si>
  <si>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</si>
  <si>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</si>
  <si>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</si>
  <si>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</si>
  <si>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</si>
  <si>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</si>
  <si>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</si>
  <si>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</si>
  <si>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</si>
  <si>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</si>
  <si>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</si>
  <si>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</si>
  <si>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</si>
  <si>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</si>
  <si>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</si>
  <si>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</si>
  <si>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</si>
  <si>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</si>
  <si>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</si>
  <si>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</si>
  <si>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</si>
  <si>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</si>
  <si>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</si>
  <si>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</si>
  <si>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</si>
  <si>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</si>
  <si>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</si>
  <si>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</si>
  <si>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</si>
  <si>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</si>
  <si>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</si>
  <si>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</si>
  <si>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</si>
  <si>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</si>
  <si>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</si>
  <si>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</si>
  <si>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</si>
  <si>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</si>
  <si>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</si>
  <si>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</si>
  <si>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</si>
  <si>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</si>
  <si>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</si>
  <si>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</si>
  <si>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</si>
  <si>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</si>
  <si>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</si>
  <si>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</si>
  <si>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</si>
  <si>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</si>
  <si>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</si>
  <si>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</si>
  <si>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</si>
  <si>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</si>
  <si>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</si>
  <si>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</si>
  <si>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</si>
  <si>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</si>
  <si>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</si>
  <si>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</si>
  <si>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</si>
  <si>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</si>
  <si>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</si>
  <si>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</si>
  <si>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</si>
  <si>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</si>
  <si>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</si>
  <si>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</si>
  <si>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</si>
  <si>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</si>
  <si>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</si>
  <si>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</si>
  <si>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</si>
  <si>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</si>
  <si>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</si>
  <si>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</si>
  <si>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</si>
  <si>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</si>
  <si>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</si>
  <si>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</si>
  <si>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</si>
  <si>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</si>
  <si>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</si>
  <si>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</si>
  <si>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</si>
  <si>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</si>
  <si>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</si>
  <si>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</si>
  <si>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</si>
  <si>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</si>
  <si>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</si>
  <si>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</si>
  <si>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</si>
  <si>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</si>
  <si>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</si>
  <si>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</si>
  <si>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</si>
  <si>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</si>
  <si>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</si>
  <si>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</si>
  <si>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</si>
  <si>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</si>
  <si>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</si>
  <si>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</si>
  <si>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</si>
  <si>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</si>
  <si>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</si>
  <si>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</si>
  <si>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</si>
  <si>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</si>
  <si>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</si>
  <si>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</si>
  <si>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</si>
  <si>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</si>
  <si>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</si>
  <si>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</si>
  <si>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</si>
  <si>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</si>
  <si>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</si>
  <si>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</si>
  <si>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</si>
  <si>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</si>
  <si>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</si>
  <si>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</si>
  <si>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</si>
  <si>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</si>
  <si>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</si>
  <si>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</si>
  <si>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</si>
  <si>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</si>
  <si>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</si>
  <si>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</si>
  <si>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</si>
  <si>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</si>
  <si>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</si>
  <si>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</si>
  <si>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</si>
  <si>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</si>
  <si>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</si>
  <si>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</si>
  <si>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</si>
  <si>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</si>
  <si>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</si>
  <si>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</si>
  <si>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</si>
  <si>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</si>
  <si>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</si>
  <si>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</si>
  <si>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</si>
  <si>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</si>
  <si>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</si>
  <si>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</si>
  <si>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</si>
  <si>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</si>
  <si>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</si>
  <si>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</si>
  <si>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</si>
  <si>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</si>
  <si>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</si>
  <si>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</si>
  <si>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</si>
  <si>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</si>
  <si>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</si>
  <si>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</si>
  <si>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</si>
  <si>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</si>
  <si>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</si>
  <si>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</si>
  <si>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</si>
  <si>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</si>
  <si>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</si>
  <si>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</si>
  <si>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</si>
  <si>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</si>
  <si>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</si>
  <si>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</si>
  <si>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</si>
  <si>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</si>
  <si>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</si>
  <si>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</si>
  <si>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</si>
  <si>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</si>
  <si>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</si>
  <si>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</si>
  <si>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</si>
  <si>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</si>
  <si>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</si>
  <si>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</si>
  <si>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</si>
  <si>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</si>
  <si>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</si>
  <si>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</si>
  <si>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</si>
  <si>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</si>
  <si>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</si>
  <si>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</si>
  <si>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</si>
  <si>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</si>
  <si>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</si>
  <si>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</si>
  <si>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</si>
  <si>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</si>
  <si>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</si>
  <si>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</si>
  <si>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</si>
  <si>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</si>
  <si>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</si>
  <si>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</si>
  <si>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</si>
  <si>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</si>
  <si>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</si>
  <si>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</si>
  <si>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</si>
  <si>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</si>
  <si>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</si>
  <si>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</si>
  <si>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</si>
  <si>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</si>
  <si>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</si>
  <si>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</si>
  <si>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</si>
  <si>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</si>
  <si>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</si>
  <si>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</si>
  <si>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</si>
  <si>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</si>
  <si>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</si>
  <si>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</si>
  <si>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</si>
  <si>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</si>
  <si>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</si>
  <si>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</si>
  <si>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</si>
  <si>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</si>
  <si>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</si>
  <si>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</si>
  <si>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</si>
  <si>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</si>
  <si>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</si>
  <si>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</si>
  <si>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</si>
  <si>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</si>
  <si>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</si>
  <si>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</si>
  <si>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</si>
  <si>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</si>
  <si>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</si>
  <si>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</si>
  <si>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</si>
  <si>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</si>
  <si>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</si>
  <si>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</si>
  <si>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</si>
  <si>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</si>
  <si>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</si>
  <si>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</si>
  <si>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</si>
  <si>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</si>
  <si>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</si>
  <si>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</si>
  <si>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</si>
  <si>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</si>
  <si>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</si>
  <si>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</si>
  <si>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</si>
  <si>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</si>
  <si>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</si>
  <si>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</si>
  <si>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</si>
  <si>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</si>
  <si>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</si>
  <si>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</si>
  <si>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</si>
  <si>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</si>
  <si>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</si>
  <si>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</si>
  <si>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</si>
  <si>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</si>
  <si>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</si>
  <si>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</si>
  <si>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</si>
  <si>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</si>
  <si>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</si>
  <si>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</si>
  <si>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</si>
  <si>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</si>
  <si>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</si>
  <si>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</si>
  <si>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</si>
  <si>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</si>
  <si>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</si>
  <si>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</si>
  <si>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</si>
  <si>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</si>
  <si>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</si>
  <si>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</si>
  <si>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</si>
  <si>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</si>
  <si>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</si>
  <si>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</si>
  <si>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</si>
  <si>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</si>
  <si>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</si>
  <si>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</si>
  <si>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</si>
  <si>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</si>
  <si>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</si>
  <si>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</si>
  <si>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</si>
  <si>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</si>
  <si>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</si>
  <si>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</si>
  <si>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</si>
  <si>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</si>
  <si>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</si>
  <si>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</si>
  <si>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</si>
  <si>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</si>
  <si>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</si>
  <si>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</si>
  <si>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</si>
  <si>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</si>
  <si>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</si>
  <si>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</si>
  <si>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</si>
  <si>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</si>
  <si>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</si>
  <si>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</si>
  <si>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</si>
  <si>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</si>
  <si>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</si>
  <si>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</si>
  <si>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</si>
  <si>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</si>
  <si>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</si>
  <si>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</si>
  <si>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</si>
  <si>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</si>
  <si>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</si>
  <si>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</si>
  <si>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</si>
  <si>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</si>
  <si>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</si>
  <si>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</si>
  <si>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</si>
  <si>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</si>
  <si>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</si>
  <si>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</si>
  <si>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</si>
  <si>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</si>
  <si>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</si>
  <si>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</si>
  <si>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</si>
  <si>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</si>
  <si>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</si>
  <si>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</si>
  <si>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</si>
  <si>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</si>
  <si>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</si>
  <si>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</si>
  <si>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</si>
  <si>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</si>
  <si>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</si>
  <si>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</si>
  <si>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</si>
  <si>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</si>
  <si>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</si>
  <si>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</si>
  <si>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</si>
  <si>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</si>
  <si>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</si>
  <si>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</si>
  <si>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</si>
  <si>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</si>
  <si>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</si>
  <si>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</si>
  <si>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</si>
  <si>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</si>
  <si>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</si>
  <si>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</si>
  <si>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</si>
  <si>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</si>
  <si>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</si>
  <si>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</si>
  <si>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</si>
  <si>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</si>
  <si>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</si>
  <si>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</si>
  <si>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</si>
  <si>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</si>
  <si>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</si>
  <si>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</si>
  <si>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</si>
  <si>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</si>
  <si>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</si>
  <si>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</si>
  <si>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</si>
  <si>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</si>
  <si>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</si>
  <si>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</si>
  <si>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</si>
  <si>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</si>
  <si>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</si>
  <si>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</si>
  <si>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</si>
  <si>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</si>
  <si>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</si>
  <si>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</si>
  <si>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</si>
  <si>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</si>
  <si>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</si>
  <si>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</si>
  <si>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</si>
  <si>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</si>
  <si>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</si>
  <si>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</si>
  <si>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</si>
  <si>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</si>
  <si>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</si>
  <si>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</si>
  <si>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</si>
  <si>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</si>
  <si>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</si>
  <si>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</si>
  <si>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</si>
  <si>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</si>
  <si>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</si>
  <si>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</si>
  <si>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</si>
  <si>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</si>
  <si>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</si>
  <si>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</si>
  <si>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</si>
  <si>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</si>
  <si>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</si>
  <si>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</si>
  <si>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</si>
  <si>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</si>
  <si>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</si>
  <si>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</si>
  <si>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</si>
  <si>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</si>
  <si>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</si>
  <si>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</si>
  <si>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</si>
  <si>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</si>
  <si>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</si>
  <si>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</si>
  <si>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</si>
  <si>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</si>
  <si>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</si>
  <si>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</si>
  <si>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</si>
  <si>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</si>
  <si>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</si>
  <si>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</si>
  <si>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</si>
  <si>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</si>
  <si>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</si>
  <si>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</si>
  <si>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</si>
  <si>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</si>
  <si>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</si>
  <si>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</si>
  <si>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</si>
  <si>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</si>
  <si>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</si>
  <si>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</si>
  <si>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</si>
  <si>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</si>
  <si>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</si>
  <si>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</si>
  <si>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</si>
  <si>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</si>
  <si>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</si>
  <si>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</si>
  <si>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</si>
  <si>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</si>
  <si>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</si>
  <si>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</si>
  <si>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</si>
  <si>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</si>
  <si>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</si>
  <si>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</si>
  <si>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</si>
  <si>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</si>
  <si>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</si>
  <si>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</si>
  <si>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</si>
  <si>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</si>
  <si>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</si>
  <si>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</si>
  <si>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</si>
  <si>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</si>
  <si>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</si>
  <si>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</si>
  <si>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</si>
  <si>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</si>
  <si>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</si>
  <si>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</si>
  <si>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</si>
  <si>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</si>
  <si>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</si>
  <si>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</si>
  <si>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</si>
  <si>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</si>
  <si>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</si>
  <si>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</si>
  <si>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</si>
  <si>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</si>
  <si>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</si>
  <si>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</si>
  <si>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</si>
  <si>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</si>
  <si>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</si>
  <si>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</si>
  <si>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</si>
  <si>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</si>
  <si>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</si>
  <si>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</si>
  <si>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</si>
  <si>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</si>
  <si>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</si>
  <si>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</si>
  <si>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</si>
  <si>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</si>
  <si>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</si>
  <si>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</si>
  <si>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</si>
  <si>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</si>
  <si>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</si>
  <si>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</si>
  <si>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</si>
  <si>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</si>
  <si>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</si>
  <si>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</si>
  <si>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</si>
  <si>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</si>
  <si>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</si>
  <si>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</si>
  <si>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</si>
  <si>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</si>
  <si>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</si>
  <si>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</si>
  <si>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</si>
  <si>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</si>
  <si>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</si>
  <si>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</si>
  <si>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</si>
  <si>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</si>
  <si>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</si>
  <si>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</si>
  <si>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</si>
  <si>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</si>
  <si>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</si>
  <si>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</si>
  <si>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</si>
  <si>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</si>
  <si>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</si>
  <si>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</si>
  <si>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</si>
  <si>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</si>
  <si>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</si>
  <si>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</si>
  <si>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</si>
  <si>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</si>
  <si>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</si>
  <si>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</si>
  <si>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</si>
  <si>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</si>
  <si>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</si>
  <si>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</si>
  <si>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</si>
  <si>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</si>
  <si>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</si>
  <si>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</si>
  <si>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</si>
  <si>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</si>
  <si>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</si>
  <si>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</si>
  <si>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</si>
  <si>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</si>
  <si>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</si>
  <si>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</si>
  <si>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</si>
  <si>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</si>
  <si>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</si>
  <si>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</si>
  <si>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</si>
  <si>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</si>
  <si>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</si>
  <si>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</si>
  <si>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</si>
  <si>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</si>
  <si>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</si>
  <si>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</si>
  <si>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</si>
  <si>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</si>
  <si>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</si>
  <si>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</si>
  <si>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</si>
  <si>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</si>
  <si>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</si>
  <si>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</si>
  <si>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</si>
  <si>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</si>
  <si>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</si>
  <si>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</si>
  <si>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</si>
  <si>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</si>
  <si>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</si>
  <si>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</si>
  <si>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</si>
  <si>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</si>
  <si>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</si>
  <si>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</si>
  <si>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</si>
  <si>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</si>
  <si>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</si>
  <si>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</si>
  <si>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</si>
  <si>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</si>
  <si>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</si>
  <si>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</si>
  <si>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</si>
  <si>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</si>
  <si>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</si>
  <si>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</si>
  <si>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</si>
  <si>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</si>
  <si>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</si>
  <si>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</si>
  <si>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</si>
  <si>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</si>
  <si>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</si>
  <si>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</si>
  <si>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</si>
  <si>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</si>
  <si>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</si>
  <si>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</si>
  <si>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</si>
  <si>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</si>
  <si>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</si>
  <si>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</si>
  <si>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</si>
  <si>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</si>
  <si>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</si>
  <si>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</si>
  <si>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</si>
  <si>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</si>
  <si>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</si>
  <si>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</si>
  <si>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</si>
  <si>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</si>
  <si>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</si>
  <si>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</si>
  <si>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</si>
  <si>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</si>
  <si>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</si>
  <si>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</si>
  <si>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</si>
  <si>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</si>
  <si>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</si>
  <si>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</si>
  <si>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</si>
  <si>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</si>
  <si>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</si>
  <si>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</si>
  <si>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</si>
  <si>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</si>
  <si>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</si>
  <si>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</si>
  <si>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</si>
  <si>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</si>
  <si>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</si>
  <si>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</si>
  <si>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</si>
  <si>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</si>
  <si>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</si>
  <si>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</si>
  <si>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</si>
  <si>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</si>
  <si>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</si>
  <si>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</si>
  <si>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</si>
  <si>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</si>
  <si>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</si>
  <si>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</si>
  <si>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</si>
  <si>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</si>
  <si>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</si>
  <si>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</si>
  <si>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</si>
  <si>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</si>
  <si>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</si>
  <si>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</si>
  <si>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</si>
  <si>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</si>
  <si>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</si>
  <si>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</si>
  <si>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</si>
  <si>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</si>
  <si>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</si>
  <si>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</si>
  <si>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</si>
  <si>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</si>
  <si>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</si>
  <si>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</si>
  <si>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</si>
  <si>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</si>
  <si>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</si>
  <si>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</si>
  <si>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</si>
  <si>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</si>
  <si>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</si>
  <si>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</si>
  <si>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</si>
  <si>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</si>
  <si>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</si>
  <si>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</si>
  <si>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</si>
  <si>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</si>
  <si>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</si>
  <si>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</si>
  <si>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</si>
  <si>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</si>
  <si>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</si>
  <si>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</si>
  <si>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</si>
  <si>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</si>
  <si>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</si>
  <si>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</si>
  <si>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</si>
  <si>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</si>
  <si>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</si>
  <si>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</si>
  <si>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</si>
  <si>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</si>
  <si>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</si>
  <si>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</si>
  <si>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</si>
  <si>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</si>
  <si>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</si>
  <si>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</si>
  <si>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</si>
  <si>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</si>
  <si>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</si>
  <si>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</si>
  <si>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</si>
  <si>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</si>
  <si>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</si>
  <si>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</si>
  <si>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</si>
  <si>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</si>
  <si>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</si>
  <si>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</si>
  <si>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</si>
  <si>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</si>
  <si>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</si>
  <si>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</si>
  <si>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</si>
  <si>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</si>
  <si>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</si>
  <si>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</si>
  <si>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</si>
  <si>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</si>
  <si>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</si>
  <si>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</si>
  <si>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</si>
  <si>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</si>
  <si>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</si>
  <si>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</si>
  <si>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</si>
  <si>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</si>
  <si>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</si>
  <si>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</si>
  <si>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</si>
  <si>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</si>
  <si>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</si>
  <si>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</si>
  <si>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</si>
  <si>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</si>
  <si>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</si>
  <si>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</si>
  <si>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</si>
  <si>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</si>
  <si>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</si>
  <si>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</si>
  <si>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</si>
  <si>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</si>
  <si>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</si>
  <si>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</si>
  <si>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</si>
  <si>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</si>
  <si>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</si>
  <si>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</si>
  <si>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</si>
  <si>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</si>
  <si>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</si>
  <si>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</si>
  <si>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</si>
  <si>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</si>
  <si>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</si>
  <si>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</si>
  <si>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</si>
  <si>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</si>
  <si>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</si>
  <si>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</si>
  <si>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</si>
  <si>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</si>
  <si>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</si>
  <si>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</si>
  <si>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</si>
  <si>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</si>
  <si>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</si>
  <si>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</si>
  <si>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</si>
  <si>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</si>
  <si>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</si>
  <si>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</si>
  <si>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</si>
  <si>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</si>
  <si>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</si>
  <si>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</si>
  <si>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</si>
  <si>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</si>
  <si>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</si>
  <si>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</si>
  <si>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</si>
  <si>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</si>
  <si>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</si>
  <si>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</si>
  <si>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</si>
  <si>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</si>
  <si>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</si>
  <si>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</si>
  <si>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</si>
  <si>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</si>
  <si>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</si>
  <si>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</si>
  <si>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</si>
  <si>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</si>
  <si>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</si>
  <si>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</si>
  <si>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</si>
  <si>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</si>
  <si>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</si>
  <si>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</si>
  <si>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</si>
  <si>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</si>
  <si>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</si>
  <si>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</si>
  <si>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</si>
  <si>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</si>
  <si>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</si>
  <si>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</si>
  <si>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</si>
  <si>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</si>
  <si>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</si>
  <si>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</si>
  <si>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</si>
  <si>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</si>
  <si>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</si>
  <si>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</si>
  <si>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</si>
  <si>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</si>
  <si>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</si>
  <si>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</si>
  <si>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</si>
  <si>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</si>
  <si>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</si>
  <si>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</si>
  <si>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</si>
  <si>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</si>
  <si>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</si>
  <si>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</si>
  <si>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</si>
  <si>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</si>
  <si>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</si>
  <si>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</si>
  <si>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</si>
  <si>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</si>
  <si>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</si>
  <si>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</si>
  <si>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</si>
  <si>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</si>
  <si>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</si>
  <si>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</si>
  <si>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</si>
  <si>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</si>
  <si>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</si>
  <si>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</si>
  <si>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</si>
  <si>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</si>
  <si>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</si>
  <si>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</si>
  <si>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</si>
  <si>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</si>
  <si>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</si>
  <si>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</si>
  <si>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</si>
  <si>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</si>
  <si>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</si>
  <si>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</si>
  <si>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</si>
  <si>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</si>
  <si>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</si>
  <si>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</si>
  <si>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</si>
  <si>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</si>
  <si>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</si>
  <si>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</si>
  <si>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</si>
  <si>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</si>
  <si>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</si>
  <si>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</si>
  <si>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</si>
  <si>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</si>
  <si>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</si>
  <si>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</si>
  <si>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</si>
  <si>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</si>
  <si>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</si>
  <si>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</si>
  <si>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</si>
  <si>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</si>
  <si>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</si>
  <si>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</si>
  <si>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</si>
  <si>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</si>
  <si>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</si>
  <si>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</si>
  <si>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</si>
  <si>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</si>
  <si>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</si>
  <si>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</si>
  <si>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</si>
  <si>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</si>
  <si>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</si>
  <si>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</si>
  <si>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</si>
  <si>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</si>
  <si>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</si>
  <si>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</si>
  <si>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</si>
  <si>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</si>
  <si>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</si>
  <si>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</si>
  <si>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</si>
  <si>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</si>
  <si>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</si>
  <si>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</si>
  <si>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</si>
  <si>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</si>
  <si>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</si>
  <si>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</si>
  <si>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</si>
  <si>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</si>
  <si>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</si>
  <si>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</si>
  <si>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</si>
  <si>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</si>
  <si>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</si>
  <si>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</si>
  <si>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</si>
  <si>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</si>
  <si>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</si>
  <si>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</si>
  <si>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</si>
  <si>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</si>
  <si>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</si>
  <si>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</si>
  <si>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</si>
  <si>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</si>
  <si>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</si>
  <si>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</si>
  <si>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</si>
  <si>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</si>
  <si>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</si>
  <si>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</si>
  <si>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</si>
  <si>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</si>
  <si>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</si>
  <si>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</si>
  <si>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</si>
  <si>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</si>
  <si>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</si>
  <si>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</si>
  <si>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</si>
  <si>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</si>
  <si>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</si>
  <si>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</si>
  <si>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</si>
  <si>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</si>
  <si>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</si>
  <si>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</si>
  <si>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</si>
  <si>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</si>
  <si>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</si>
  <si>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</si>
  <si>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</si>
  <si>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</si>
  <si>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</si>
  <si>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</si>
  <si>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</si>
  <si>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</si>
  <si>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</si>
  <si>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</si>
  <si>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</si>
  <si>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</si>
  <si>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</si>
  <si>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</si>
  <si>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</si>
  <si>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</si>
  <si>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</si>
  <si>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</si>
  <si>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</si>
  <si>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</si>
  <si>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</si>
  <si>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</si>
  <si>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</si>
  <si>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</si>
  <si>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</si>
  <si>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</si>
  <si>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</si>
  <si>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</si>
  <si>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</si>
  <si>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</si>
  <si>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</si>
  <si>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</si>
  <si>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</si>
  <si>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</si>
  <si>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</si>
  <si>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</si>
  <si>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</si>
  <si>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</si>
  <si>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</si>
  <si>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</si>
  <si>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</si>
  <si>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</si>
  <si>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</si>
  <si>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</si>
  <si>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</si>
  <si>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</si>
  <si>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</si>
  <si>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</si>
  <si>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</si>
  <si>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</si>
  <si>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</si>
  <si>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</si>
  <si>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</si>
  <si>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</si>
  <si>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</si>
  <si>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</si>
  <si>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</si>
  <si>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</si>
  <si>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</si>
  <si>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</si>
  <si>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</si>
  <si>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</si>
  <si>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</si>
  <si>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</si>
  <si>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</si>
  <si>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</si>
  <si>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</si>
  <si>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</si>
  <si>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</si>
  <si>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</si>
  <si>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</si>
  <si>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</si>
  <si>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</si>
  <si>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</si>
  <si>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</si>
  <si>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</si>
  <si>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</si>
  <si>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</si>
  <si>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</si>
  <si>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</si>
  <si>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</si>
  <si>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</si>
  <si>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</si>
  <si>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</si>
  <si>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</si>
  <si>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</si>
  <si>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</si>
  <si>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</si>
  <si>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</si>
  <si>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</si>
  <si>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</si>
  <si>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</si>
  <si>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</si>
  <si>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</si>
  <si>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</si>
  <si>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</si>
  <si>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</si>
  <si>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</si>
  <si>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</si>
  <si>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</si>
  <si>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</si>
  <si>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</si>
  <si>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</si>
  <si>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</si>
  <si>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</si>
  <si>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</si>
  <si>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</si>
  <si>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</si>
  <si>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</si>
  <si>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</si>
  <si>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</si>
  <si>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</si>
  <si>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</si>
  <si>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</si>
  <si>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</si>
  <si>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</si>
  <si>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</si>
  <si>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</si>
  <si>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</si>
  <si>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</si>
  <si>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</si>
  <si>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</si>
  <si>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</si>
  <si>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</si>
  <si>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</si>
  <si>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</si>
  <si>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</si>
  <si>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</si>
  <si>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</si>
  <si>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</si>
  <si>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</si>
  <si>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</si>
  <si>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</si>
  <si>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</si>
  <si>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</si>
  <si>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</si>
  <si>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</si>
  <si>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</si>
  <si>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</si>
  <si>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</si>
  <si>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</si>
  <si>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</si>
  <si>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</si>
  <si>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</si>
  <si>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</si>
  <si>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</si>
  <si>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</si>
  <si>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</si>
  <si>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</si>
  <si>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</si>
  <si>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</si>
  <si>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</si>
  <si>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</si>
  <si>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</si>
  <si>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</si>
  <si>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</si>
  <si>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</si>
  <si>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</si>
  <si>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</si>
  <si>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</si>
  <si>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</si>
  <si>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</si>
  <si>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</si>
  <si>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</si>
  <si>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</si>
  <si>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</si>
  <si>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</si>
  <si>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</si>
  <si>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</si>
  <si>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</si>
  <si>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</si>
  <si>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</si>
  <si>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</si>
  <si>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</si>
  <si>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</si>
  <si>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</si>
  <si>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</si>
  <si>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</si>
  <si>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</si>
  <si>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</si>
  <si>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</si>
  <si>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</si>
  <si>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</si>
  <si>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</si>
  <si>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</si>
  <si>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</si>
  <si>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</si>
  <si>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</si>
  <si>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</si>
  <si>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</si>
  <si>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</si>
  <si>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</si>
  <si>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</si>
  <si>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</si>
  <si>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</si>
  <si>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</si>
  <si>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</si>
  <si>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</si>
  <si>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</si>
  <si>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</si>
  <si>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</si>
  <si>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</si>
  <si>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</si>
  <si>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</si>
  <si>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</si>
  <si>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</si>
  <si>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</si>
  <si>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</si>
  <si>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</si>
  <si>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</si>
  <si>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</si>
  <si>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</si>
  <si>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</si>
  <si>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</si>
  <si>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</si>
  <si>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</si>
  <si>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</si>
  <si>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</si>
  <si>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</si>
  <si>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</si>
  <si>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</si>
  <si>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</si>
  <si>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</si>
  <si>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</si>
  <si>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</si>
  <si>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</si>
  <si>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</si>
  <si>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</si>
  <si>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</si>
  <si>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</si>
  <si>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</si>
  <si>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</si>
  <si>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</si>
  <si>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</si>
  <si>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</si>
  <si>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</si>
  <si>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</si>
  <si>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</si>
  <si>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</si>
  <si>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</si>
  <si>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</si>
  <si>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</si>
  <si>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</si>
  <si>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</si>
  <si>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</si>
  <si>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</si>
  <si>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</si>
  <si>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</si>
  <si>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</si>
  <si>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</si>
  <si>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</si>
  <si>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</si>
  <si>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</si>
  <si>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</si>
  <si>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</si>
  <si>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</si>
  <si>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</si>
  <si>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</si>
  <si>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</si>
  <si>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</si>
  <si>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</si>
  <si>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</si>
  <si>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</si>
  <si>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</si>
  <si>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</si>
  <si>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</si>
  <si>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</si>
  <si>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</si>
  <si>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</si>
  <si>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</si>
  <si>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</si>
  <si>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</si>
  <si>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</si>
  <si>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</si>
  <si>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</si>
  <si>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</si>
  <si>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</si>
  <si>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</si>
  <si>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</si>
  <si>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</si>
  <si>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</si>
  <si>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</si>
  <si>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</si>
  <si>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</si>
  <si>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</si>
  <si>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</si>
  <si>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</si>
  <si>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</si>
  <si>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</si>
  <si>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</si>
  <si>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</si>
  <si>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</si>
  <si>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</si>
  <si>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</si>
  <si>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</si>
  <si>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</si>
  <si>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</si>
  <si>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</si>
  <si>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</si>
  <si>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</si>
  <si>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</si>
  <si>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</si>
  <si>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</si>
  <si>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</si>
  <si>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</si>
  <si>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</si>
  <si>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</si>
  <si>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</si>
  <si>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</si>
  <si>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</si>
  <si>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</si>
  <si>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</si>
  <si>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</si>
  <si>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</si>
  <si>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</si>
  <si>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</si>
  <si>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</si>
  <si>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</si>
  <si>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</si>
  <si>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</si>
  <si>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</si>
  <si>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</si>
  <si>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</si>
  <si>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</si>
  <si>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</si>
  <si>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</si>
  <si>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</si>
  <si>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</si>
  <si>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</si>
  <si>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</si>
  <si>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</si>
  <si>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</si>
  <si>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</si>
  <si>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</si>
  <si>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</si>
  <si>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</si>
  <si>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</si>
  <si>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</si>
  <si>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</si>
  <si>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</si>
  <si>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</si>
  <si>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</si>
  <si>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</si>
  <si>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</si>
  <si>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</si>
  <si>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</si>
  <si>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</si>
  <si>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</si>
  <si>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</si>
  <si>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</si>
  <si>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</si>
  <si>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</si>
  <si>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</si>
  <si>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</si>
  <si>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</si>
  <si>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</si>
  <si>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</si>
  <si>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</si>
  <si>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</si>
  <si>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</si>
  <si>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</si>
  <si>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</si>
  <si>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</si>
  <si>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</si>
  <si>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</si>
  <si>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</si>
  <si>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</si>
  <si>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</si>
  <si>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</si>
  <si>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</si>
  <si>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</si>
  <si>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</si>
  <si>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</si>
  <si>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</si>
  <si>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</si>
  <si>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</si>
  <si>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</si>
  <si>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</si>
  <si>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</si>
  <si>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</si>
  <si>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</si>
  <si>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</si>
  <si>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</si>
  <si>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</si>
  <si>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</si>
  <si>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</si>
  <si>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</si>
  <si>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</si>
  <si>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</si>
  <si>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</si>
  <si>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</si>
  <si>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</si>
  <si>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</si>
  <si>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</si>
  <si>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</si>
  <si>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</si>
  <si>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</si>
  <si>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</si>
  <si>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</si>
  <si>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</si>
  <si>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</si>
  <si>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</si>
  <si>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</si>
  <si>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</si>
  <si>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</si>
  <si>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</si>
  <si>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</si>
  <si>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</si>
  <si>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</si>
  <si>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</si>
  <si>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</si>
  <si>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</si>
  <si>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</si>
  <si>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</si>
  <si>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</si>
  <si>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</si>
  <si>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</si>
  <si>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</si>
  <si>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</si>
  <si>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</si>
  <si>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</si>
  <si>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</si>
  <si>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</si>
  <si>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</si>
  <si>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</si>
  <si>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</si>
  <si>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</si>
  <si>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</si>
  <si>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</si>
  <si>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</si>
  <si>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</si>
  <si>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</si>
  <si>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</si>
  <si>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</si>
  <si>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</si>
  <si>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</si>
  <si>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</si>
  <si>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</si>
  <si>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</si>
  <si>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</si>
  <si>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</si>
  <si>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</si>
  <si>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</si>
  <si>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</si>
  <si>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</si>
  <si>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</si>
  <si>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</si>
  <si>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</si>
  <si>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</si>
  <si>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</si>
  <si>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</si>
  <si>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</si>
  <si>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</si>
  <si>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</si>
  <si>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</si>
  <si>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</si>
  <si>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</si>
  <si>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</si>
  <si>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</si>
  <si>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</si>
  <si>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</si>
  <si>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</si>
  <si>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</si>
  <si>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</si>
  <si>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</si>
  <si>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</si>
  <si>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</si>
  <si>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</si>
  <si>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</si>
  <si>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</si>
  <si>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</si>
  <si>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</si>
  <si>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</si>
  <si>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</si>
  <si>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</si>
  <si>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</si>
  <si>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</si>
  <si>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</si>
  <si>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</si>
  <si>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</si>
  <si>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</si>
  <si>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</si>
  <si>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</si>
  <si>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</si>
  <si>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</si>
  <si>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</si>
  <si>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</si>
  <si>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</si>
  <si>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</si>
  <si>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</si>
  <si>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</si>
  <si>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</si>
  <si>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</si>
  <si>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</si>
  <si>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</si>
  <si>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</si>
  <si>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</si>
  <si>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</si>
  <si>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</si>
  <si>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</si>
  <si>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</si>
  <si>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</si>
  <si>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</si>
  <si>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</si>
  <si>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</si>
  <si>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</si>
  <si>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</si>
  <si>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</si>
  <si>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</si>
  <si>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</si>
  <si>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</si>
  <si>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</si>
  <si>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</si>
  <si>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</si>
  <si>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</si>
  <si>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</si>
  <si>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</si>
  <si>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</si>
  <si>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</si>
  <si>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</si>
  <si>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</si>
  <si>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</si>
  <si>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</si>
  <si>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</si>
  <si>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</si>
  <si>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</si>
  <si>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</si>
  <si>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</si>
  <si>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</si>
  <si>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</si>
  <si>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</si>
  <si>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</si>
  <si>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</si>
  <si>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</si>
  <si>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</si>
  <si>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</si>
  <si>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</si>
  <si>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</si>
  <si>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</si>
  <si>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</si>
  <si>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</si>
  <si>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</si>
  <si>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</si>
  <si>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</si>
  <si>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</si>
  <si>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</si>
  <si>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</si>
  <si>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</si>
  <si>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</si>
  <si>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</si>
  <si>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</si>
  <si>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</si>
  <si>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</si>
  <si>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</si>
  <si>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</si>
  <si>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</si>
  <si>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</si>
  <si>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</si>
  <si>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</si>
  <si>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</si>
  <si>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</si>
  <si>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</si>
  <si>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</si>
  <si>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</si>
  <si>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</si>
  <si>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</si>
  <si>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</si>
  <si>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</si>
  <si>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</si>
  <si>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</si>
  <si>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</si>
  <si>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</si>
  <si>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</si>
  <si>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</si>
  <si>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</si>
  <si>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</si>
  <si>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</si>
  <si>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</si>
  <si>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</si>
  <si>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</si>
  <si>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</si>
  <si>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</si>
  <si>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</si>
  <si>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</si>
  <si>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</si>
  <si>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</si>
  <si>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</si>
  <si>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</si>
  <si>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</si>
  <si>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</si>
  <si>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</si>
  <si>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</si>
  <si>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</si>
  <si>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</si>
  <si>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</si>
  <si>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</si>
  <si>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</si>
  <si>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</si>
  <si>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</si>
  <si>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</si>
  <si>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</si>
  <si>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</si>
  <si>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</si>
  <si>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</si>
  <si>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</si>
  <si>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</si>
  <si>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</si>
  <si>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</si>
  <si>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</si>
  <si>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</si>
  <si>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</si>
  <si>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</si>
  <si>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</si>
  <si>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</si>
  <si>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</si>
  <si>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</si>
  <si>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</si>
  <si>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</si>
  <si>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</si>
  <si>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</si>
  <si>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</si>
  <si>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</si>
  <si>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</si>
  <si>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</si>
  <si>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</si>
  <si>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</si>
  <si>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</si>
  <si>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</si>
  <si>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</si>
  <si>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</si>
  <si>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</si>
  <si>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</si>
  <si>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</si>
  <si>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</si>
  <si>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</si>
  <si>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</si>
  <si>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</si>
  <si>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</si>
  <si>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</si>
  <si>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</si>
  <si>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</si>
  <si>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</si>
  <si>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</si>
  <si>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</si>
  <si>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</si>
  <si>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</si>
  <si>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</si>
  <si>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</si>
  <si>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</si>
  <si>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</si>
  <si>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</si>
  <si>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</si>
  <si>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</si>
  <si>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</si>
  <si>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</si>
  <si>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</si>
  <si>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</si>
  <si>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</si>
  <si>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</si>
  <si>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</si>
  <si>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</si>
  <si>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</si>
  <si>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</si>
  <si>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</si>
  <si>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</si>
  <si>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</si>
  <si>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</si>
  <si>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</si>
  <si>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</si>
  <si>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</si>
  <si>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</si>
  <si>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</si>
  <si>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</si>
  <si>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</si>
  <si>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</si>
  <si>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</si>
  <si>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</si>
  <si>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</si>
  <si>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</si>
  <si>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</si>
  <si>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</si>
  <si>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</si>
  <si>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</si>
  <si>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</si>
  <si>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</si>
  <si>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</si>
  <si>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</si>
  <si>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</si>
  <si>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</si>
  <si>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</si>
  <si>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</si>
  <si>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</si>
  <si>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</si>
  <si>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</si>
  <si>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</si>
  <si>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</si>
  <si>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</si>
  <si>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</si>
  <si>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</si>
  <si>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</si>
  <si>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</si>
  <si>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</si>
  <si>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</si>
  <si>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</si>
  <si>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</si>
  <si>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</si>
  <si>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</si>
  <si>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</si>
  <si>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</si>
  <si>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</si>
  <si>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</si>
  <si>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</si>
  <si>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</si>
  <si>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</si>
  <si>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</si>
  <si>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</si>
  <si>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</si>
  <si>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</si>
  <si>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</si>
  <si>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</si>
  <si>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</si>
  <si>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</si>
  <si>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</si>
  <si>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</si>
  <si>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</si>
  <si>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</si>
  <si>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</si>
  <si>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</si>
  <si>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</si>
  <si>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</si>
  <si>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</si>
  <si>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</si>
  <si>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</si>
  <si>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</si>
  <si>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</si>
  <si>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</si>
  <si>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</si>
  <si>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</si>
  <si>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</si>
  <si>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</si>
  <si>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</si>
  <si>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</si>
  <si>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</si>
  <si>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</si>
  <si>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</si>
  <si>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</si>
  <si>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</si>
  <si>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</si>
  <si>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</si>
  <si>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</si>
  <si>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</si>
  <si>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</si>
  <si>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</si>
  <si>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</si>
  <si>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</si>
  <si>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</si>
  <si>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</si>
  <si>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</si>
  <si>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</si>
  <si>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</si>
  <si>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</si>
  <si>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</si>
  <si>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</si>
  <si>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</si>
  <si>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</si>
  <si>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</si>
  <si>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</si>
  <si>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</si>
  <si>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</si>
  <si>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</si>
  <si>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</si>
  <si>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</si>
  <si>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</si>
  <si>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</si>
  <si>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</si>
  <si>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</si>
  <si>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</si>
  <si>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</si>
  <si>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</si>
  <si>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</si>
  <si>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</si>
  <si>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</si>
  <si>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</si>
  <si>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</si>
  <si>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</si>
  <si>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</si>
  <si>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</si>
  <si>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</si>
  <si>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</si>
  <si>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</si>
  <si>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</si>
  <si>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</si>
  <si>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</si>
  <si>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</si>
  <si>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</si>
  <si>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</si>
  <si>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</si>
  <si>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</si>
  <si>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</si>
  <si>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</si>
  <si>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</si>
  <si>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</si>
  <si>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</si>
  <si>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</si>
  <si>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</si>
  <si>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</si>
  <si>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</si>
  <si>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</si>
  <si>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</si>
  <si>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</si>
  <si>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</si>
  <si>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</si>
  <si>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</si>
  <si>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</si>
  <si>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</si>
  <si>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</si>
  <si>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</si>
  <si>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</si>
  <si>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</si>
  <si>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</si>
  <si>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</si>
  <si>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</si>
  <si>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</si>
  <si>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</si>
  <si>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</si>
  <si>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</si>
  <si>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</si>
  <si>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</si>
  <si>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</si>
  <si>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</si>
  <si>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</si>
  <si>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</si>
  <si>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</si>
  <si>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</si>
  <si>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</si>
  <si>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</si>
  <si>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</si>
  <si>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</si>
  <si>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</si>
  <si>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</si>
  <si>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</si>
  <si>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</si>
  <si>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</si>
  <si>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</si>
  <si>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</si>
  <si>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</si>
  <si>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</si>
  <si>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</si>
  <si>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</si>
  <si>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</si>
  <si>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</si>
  <si>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</si>
  <si>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</si>
  <si>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</si>
  <si>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</si>
  <si>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</si>
  <si>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</si>
  <si>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</si>
  <si>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</si>
  <si>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</si>
  <si>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</si>
  <si>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</si>
  <si>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</si>
  <si>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</si>
  <si>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</si>
  <si>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</si>
  <si>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</si>
  <si>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</si>
  <si>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</si>
  <si>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</si>
  <si>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</si>
  <si>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</si>
  <si>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</si>
  <si>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</si>
  <si>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</si>
  <si>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</si>
  <si>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</si>
  <si>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</si>
  <si>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</si>
  <si>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</si>
  <si>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</si>
  <si>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</si>
  <si>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</si>
  <si>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</si>
  <si>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</si>
  <si>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</si>
  <si>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</si>
  <si>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</si>
  <si>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</si>
  <si>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</si>
  <si>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</si>
  <si>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</si>
  <si>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</si>
  <si>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</si>
  <si>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</si>
  <si>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</si>
  <si>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</si>
  <si>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</si>
  <si>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</si>
  <si>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</si>
  <si>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</si>
  <si>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</si>
  <si>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</si>
  <si>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</si>
  <si>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</si>
  <si>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</si>
  <si>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</si>
  <si>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</si>
  <si>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</si>
  <si>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</si>
  <si>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</si>
  <si>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</si>
  <si>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</si>
  <si>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</si>
  <si>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</si>
  <si>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</si>
  <si>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</si>
  <si>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</si>
  <si>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</si>
  <si>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</si>
  <si>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</si>
  <si>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</si>
  <si>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</si>
  <si>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</si>
  <si>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</si>
  <si>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</si>
  <si>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</si>
  <si>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</si>
  <si>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</si>
  <si>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</si>
  <si>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</si>
  <si>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</si>
  <si>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</si>
  <si>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</si>
  <si>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</si>
  <si>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</si>
  <si>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</si>
  <si>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</si>
  <si>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</si>
  <si>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</si>
  <si>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</si>
  <si>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</si>
  <si>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</si>
  <si>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</si>
  <si>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</si>
  <si>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</si>
  <si>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</si>
  <si>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</si>
  <si>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</si>
  <si>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</si>
  <si>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</si>
  <si>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</si>
  <si>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</si>
  <si>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</si>
  <si>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</si>
  <si>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</si>
  <si>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</si>
  <si>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</si>
  <si>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</si>
  <si>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</si>
  <si>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</si>
  <si>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</si>
  <si>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</si>
  <si>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</si>
  <si>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</si>
  <si>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</si>
  <si>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</si>
  <si>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</si>
  <si>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</si>
  <si>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</si>
  <si>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</si>
  <si>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</si>
  <si>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</si>
  <si>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</si>
  <si>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</si>
  <si>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</si>
  <si>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</si>
  <si>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</si>
  <si>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</si>
  <si>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</si>
  <si>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</si>
  <si>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</si>
  <si>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</si>
  <si>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</si>
  <si>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</si>
  <si>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</si>
  <si>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</si>
  <si>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</si>
  <si>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</si>
  <si>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</si>
  <si>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</si>
  <si>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</si>
  <si>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</si>
  <si>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</si>
  <si>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</si>
  <si>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</si>
  <si>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</si>
  <si>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</si>
  <si>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</si>
  <si>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</si>
  <si>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</si>
  <si>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</si>
  <si>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</si>
  <si>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</si>
  <si>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</si>
  <si>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</si>
  <si>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</si>
  <si>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</si>
  <si>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</si>
  <si>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</si>
  <si>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</si>
  <si>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</si>
  <si>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</si>
  <si>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</si>
  <si>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</si>
  <si>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</si>
  <si>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</si>
  <si>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</si>
  <si>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</si>
  <si>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</si>
  <si>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</si>
  <si>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</si>
  <si>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</si>
  <si>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</si>
  <si>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</si>
  <si>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</si>
  <si>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</si>
  <si>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</si>
  <si>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</si>
  <si>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</si>
  <si>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</si>
  <si>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</si>
  <si>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</si>
  <si>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</si>
  <si>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</si>
  <si>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</si>
  <si>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</si>
  <si>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</si>
  <si>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</si>
  <si>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</si>
  <si>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</si>
  <si>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</si>
  <si>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</si>
  <si>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</si>
  <si>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</si>
  <si>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</si>
  <si>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</si>
  <si>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</si>
  <si>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</si>
  <si>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</si>
  <si>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</si>
  <si>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</si>
  <si>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</si>
  <si>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</si>
  <si>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</si>
  <si>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</si>
  <si>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</si>
  <si>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</si>
  <si>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</si>
  <si>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</si>
  <si>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</si>
  <si>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</si>
  <si>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</si>
  <si>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</si>
  <si>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</si>
  <si>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</si>
  <si>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</si>
  <si>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</si>
  <si>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</si>
  <si>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</si>
  <si>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</si>
  <si>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</si>
  <si>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</si>
  <si>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</si>
  <si>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</si>
  <si>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</si>
  <si>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</si>
  <si>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</si>
  <si>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</si>
  <si>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</si>
  <si>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</si>
  <si>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</si>
  <si>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</si>
  <si>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</si>
  <si>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</si>
  <si>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</si>
  <si>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</si>
  <si>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</si>
  <si>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</si>
  <si>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</si>
  <si>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</si>
  <si>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</si>
  <si>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</si>
  <si>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</si>
  <si>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</si>
  <si>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</si>
  <si>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</si>
  <si>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</si>
  <si>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</si>
  <si>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</si>
  <si>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</si>
  <si>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</si>
  <si>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</si>
  <si>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</si>
  <si>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</si>
  <si>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</si>
  <si>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</si>
  <si>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</si>
  <si>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</si>
  <si>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</si>
  <si>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</si>
  <si>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</si>
  <si>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</si>
  <si>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</si>
  <si>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</si>
  <si>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</si>
  <si>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</si>
  <si>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</si>
  <si>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</si>
  <si>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</si>
  <si>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</si>
  <si>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</si>
  <si>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</si>
  <si>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</si>
  <si>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</si>
  <si>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</si>
  <si>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</si>
  <si>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</si>
  <si>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</si>
  <si>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</si>
  <si>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</si>
  <si>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</si>
  <si>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</si>
  <si>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</si>
  <si>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</si>
  <si>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</si>
  <si>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</si>
  <si>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</si>
  <si>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</si>
  <si>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</si>
  <si>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</si>
  <si>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</si>
  <si>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</si>
  <si>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</si>
  <si>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</si>
  <si>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</si>
  <si>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</si>
  <si>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</si>
  <si>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</si>
  <si>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</si>
  <si>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</si>
  <si>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</si>
  <si>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</si>
  <si>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</si>
  <si>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</si>
  <si>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</si>
  <si>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</si>
  <si>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</si>
  <si>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</si>
  <si>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</si>
  <si>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</si>
  <si>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</si>
  <si>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</si>
  <si>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</si>
  <si>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</si>
  <si>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</si>
  <si>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</si>
  <si>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</si>
  <si>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</si>
  <si>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</si>
  <si>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</si>
  <si>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</si>
  <si>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</si>
  <si>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</si>
  <si>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</si>
  <si>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</si>
  <si>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</si>
  <si>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</si>
  <si>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</si>
  <si>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</si>
  <si>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</si>
  <si>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</si>
  <si>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</si>
  <si>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</si>
  <si>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</si>
  <si>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</si>
  <si>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</si>
  <si>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</si>
  <si>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</si>
  <si>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</si>
  <si>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</si>
  <si>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</si>
  <si>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</si>
  <si>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</si>
  <si>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</si>
  <si>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</si>
  <si>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</si>
  <si>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</si>
  <si>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</si>
  <si>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</si>
  <si>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</si>
  <si>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</si>
  <si>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</si>
  <si>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</si>
  <si>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</si>
  <si>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</si>
  <si>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</si>
  <si>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</si>
  <si>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</si>
  <si>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</si>
  <si>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</si>
  <si>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</si>
  <si>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</si>
  <si>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</si>
  <si>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</si>
  <si>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</si>
  <si>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</si>
  <si>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</si>
  <si>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</si>
  <si>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</si>
  <si>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</si>
  <si>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</si>
  <si>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</si>
  <si>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</si>
  <si>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</si>
  <si>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</si>
  <si>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</si>
  <si>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</si>
  <si>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</si>
  <si>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</si>
  <si>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</si>
  <si>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</si>
  <si>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</si>
  <si>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</si>
  <si>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</si>
  <si>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</si>
  <si>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</si>
  <si>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</si>
  <si>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</si>
  <si>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</si>
  <si>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</si>
  <si>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</si>
  <si>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</si>
  <si>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</si>
  <si>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</si>
  <si>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</si>
  <si>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</si>
  <si>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</si>
  <si>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</si>
  <si>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</si>
  <si>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</si>
  <si>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</si>
  <si>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</si>
  <si>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</si>
  <si>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</si>
  <si>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</si>
  <si>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</si>
  <si>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</si>
  <si>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</si>
  <si>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</si>
  <si>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</si>
  <si>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</si>
  <si>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</si>
  <si>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</si>
  <si>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</si>
  <si>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</si>
  <si>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</si>
  <si>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</si>
  <si>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</si>
  <si>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</si>
  <si>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</si>
  <si>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</si>
  <si>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</si>
  <si>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</si>
  <si>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</si>
  <si>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</si>
  <si>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</si>
  <si>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</si>
  <si>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</si>
  <si>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</si>
  <si>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</si>
  <si>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</si>
  <si>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</si>
  <si>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</si>
  <si>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</si>
  <si>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</si>
  <si>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</si>
  <si>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</si>
  <si>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</si>
  <si>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</si>
  <si>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</si>
  <si>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</si>
  <si>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</si>
  <si>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</si>
  <si>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</si>
  <si>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</si>
  <si>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</si>
  <si>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</si>
  <si>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</si>
  <si>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</si>
  <si>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</si>
  <si>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</si>
  <si>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</si>
  <si>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</si>
  <si>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</si>
  <si>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</si>
  <si>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</si>
  <si>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</si>
  <si>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</si>
  <si>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</si>
  <si>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</si>
  <si>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</si>
  <si>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</si>
  <si>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</si>
  <si>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</si>
  <si>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</si>
  <si>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</si>
  <si>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</si>
  <si>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</si>
  <si>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</si>
  <si>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</si>
  <si>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</si>
  <si>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</si>
  <si>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</si>
  <si>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</si>
  <si>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</si>
  <si>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</si>
  <si>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</si>
  <si>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</si>
  <si>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</si>
  <si>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</si>
  <si>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</si>
  <si>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</si>
  <si>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</si>
  <si>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</si>
  <si>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</si>
  <si>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</si>
  <si>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</si>
  <si>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</si>
  <si>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</si>
  <si>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</si>
  <si>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</si>
  <si>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</si>
  <si>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</si>
  <si>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</si>
  <si>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</si>
  <si>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</si>
  <si>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</si>
  <si>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</si>
  <si>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</si>
  <si>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</si>
  <si>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</si>
  <si>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</si>
  <si>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</si>
  <si>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</si>
  <si>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</si>
  <si>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</si>
  <si>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</si>
  <si>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</si>
  <si>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</si>
  <si>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</si>
  <si>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</si>
  <si>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</si>
  <si>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</si>
  <si>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</si>
  <si>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</si>
  <si>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</si>
  <si>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</si>
  <si>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</si>
  <si>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</si>
  <si>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</si>
  <si>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</si>
  <si>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</si>
  <si>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</si>
  <si>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</si>
  <si>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</si>
  <si>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</si>
  <si>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</si>
  <si>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</si>
  <si>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</si>
  <si>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</si>
  <si>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</si>
  <si>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</si>
  <si>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</si>
  <si>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</si>
  <si>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</si>
  <si>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</si>
  <si>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</si>
  <si>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</si>
  <si>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</si>
  <si>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</si>
  <si>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</si>
  <si>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</si>
  <si>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</si>
  <si>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</si>
  <si>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</si>
  <si>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</si>
  <si>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</si>
  <si>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</si>
  <si>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</si>
  <si>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</si>
  <si>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</si>
  <si>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</si>
  <si>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</si>
  <si>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</si>
  <si>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</si>
  <si>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</si>
  <si>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</si>
  <si>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</si>
  <si>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</si>
  <si>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</si>
  <si>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</si>
  <si>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</si>
  <si>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</si>
  <si>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</si>
  <si>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</si>
  <si>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</si>
  <si>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</si>
  <si>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</si>
  <si>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</si>
  <si>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</si>
  <si>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</si>
  <si>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</si>
  <si>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</si>
  <si>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</si>
  <si>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</si>
  <si>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</si>
  <si>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</si>
  <si>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</si>
  <si>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</si>
  <si>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</si>
  <si>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</si>
  <si>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</si>
  <si>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</si>
  <si>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</si>
  <si>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</si>
  <si>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</si>
  <si>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</si>
  <si>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</si>
  <si>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</si>
  <si>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</si>
  <si>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</si>
  <si>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</si>
  <si>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</si>
  <si>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</si>
  <si>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</si>
  <si>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</si>
  <si>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</si>
  <si>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</si>
  <si>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</si>
  <si>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</si>
  <si>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</si>
  <si>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</si>
  <si>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</si>
  <si>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</si>
  <si>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</si>
  <si>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</si>
  <si>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</si>
  <si>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</si>
  <si>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</si>
  <si>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</si>
  <si>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</si>
  <si>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</si>
  <si>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</si>
  <si>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</si>
  <si>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</si>
  <si>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</si>
  <si>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</si>
  <si>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</si>
  <si>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</si>
  <si>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</si>
  <si>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</si>
  <si>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</si>
  <si>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</si>
  <si>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</si>
  <si>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</si>
  <si>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</si>
  <si>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</si>
  <si>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</si>
  <si>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</si>
  <si>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</si>
  <si>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</si>
  <si>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</si>
  <si>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</si>
  <si>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</si>
  <si>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</si>
  <si>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</si>
  <si>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</si>
  <si>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</si>
  <si>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</si>
  <si>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</si>
  <si>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</si>
  <si>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</si>
  <si>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</si>
  <si>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</si>
  <si>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</si>
  <si>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</si>
  <si>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</si>
  <si>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</si>
  <si>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</si>
  <si>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</si>
  <si>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</si>
  <si>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</si>
  <si>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</si>
  <si>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</si>
  <si>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</si>
  <si>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</si>
  <si>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</si>
  <si>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</si>
  <si>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</si>
  <si>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</si>
  <si>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</si>
  <si>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</si>
  <si>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</si>
  <si>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</si>
  <si>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</si>
  <si>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</si>
  <si>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</si>
  <si>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</si>
  <si>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</si>
  <si>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</si>
  <si>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</si>
  <si>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</si>
  <si>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</si>
  <si>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</si>
  <si>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</si>
  <si>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</si>
  <si>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</si>
  <si>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</si>
  <si>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</si>
  <si>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</si>
  <si>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</si>
  <si>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</si>
  <si>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</si>
  <si>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</si>
  <si>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</si>
  <si>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</si>
  <si>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</si>
  <si>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</si>
  <si>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</si>
  <si>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</si>
  <si>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</si>
  <si>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</si>
  <si>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</si>
  <si>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</si>
  <si>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</si>
  <si>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</si>
  <si>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</si>
  <si>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</si>
  <si>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</si>
  <si>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</si>
  <si>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</si>
  <si>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</si>
  <si>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</si>
  <si>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</si>
  <si>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</si>
  <si>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</si>
  <si>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</si>
  <si>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</si>
  <si>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</si>
  <si>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</si>
  <si>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</si>
  <si>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</si>
  <si>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</si>
  <si>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</si>
  <si>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</si>
  <si>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</si>
  <si>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</si>
  <si>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</si>
  <si>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</si>
  <si>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</si>
  <si>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</si>
  <si>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</si>
  <si>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</si>
  <si>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</si>
  <si>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</si>
  <si>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</si>
  <si>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</si>
  <si>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</si>
  <si>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</si>
  <si>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</si>
  <si>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</si>
  <si>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</si>
  <si>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</si>
  <si>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</si>
  <si>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</si>
  <si>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</si>
  <si>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</si>
  <si>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</si>
  <si>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</si>
  <si>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</si>
  <si>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</si>
  <si>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</si>
  <si>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</si>
  <si>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</si>
  <si>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</si>
  <si>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</si>
  <si>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</si>
  <si>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</si>
  <si>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</si>
  <si>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</si>
  <si>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</si>
  <si>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</si>
  <si>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</si>
  <si>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</si>
  <si>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</si>
  <si>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</si>
  <si>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</si>
  <si>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</si>
  <si>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</si>
  <si>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</si>
  <si>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</si>
  <si>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</si>
  <si>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</si>
  <si>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</si>
  <si>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</si>
  <si>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</si>
  <si>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</si>
  <si>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</si>
  <si>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</si>
  <si>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</si>
  <si>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</si>
  <si>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</si>
  <si>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</si>
  <si>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</si>
  <si>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</si>
  <si>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</si>
  <si>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</si>
  <si>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</si>
  <si>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</si>
  <si>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</si>
  <si>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</si>
  <si>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</si>
  <si>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</si>
  <si>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</si>
  <si>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</si>
  <si>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</si>
  <si>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</si>
  <si>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</si>
  <si>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</si>
  <si>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</si>
  <si>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</si>
  <si>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</si>
  <si>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</si>
  <si>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</si>
  <si>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</si>
  <si>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</si>
  <si>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</si>
  <si>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</si>
  <si>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</si>
  <si>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</si>
  <si>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</si>
  <si>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</si>
  <si>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</si>
  <si>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</si>
  <si>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</si>
  <si>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</si>
  <si>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</si>
  <si>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</si>
  <si>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</si>
  <si>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</si>
  <si>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</si>
  <si>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</si>
  <si>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</si>
  <si>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</si>
  <si>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</si>
  <si>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</si>
  <si>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</si>
  <si>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</si>
  <si>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</si>
  <si>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</si>
  <si>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</si>
  <si>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</si>
  <si>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</si>
  <si>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</si>
  <si>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</si>
  <si>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</si>
  <si>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</si>
  <si>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</si>
  <si>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</si>
  <si>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</si>
  <si>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</si>
  <si>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</si>
  <si>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</si>
  <si>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</si>
  <si>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</si>
  <si>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</si>
  <si>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</si>
  <si>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</si>
  <si>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</si>
  <si>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</si>
  <si>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</si>
  <si>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</si>
  <si>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</si>
  <si>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</si>
  <si>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</si>
  <si>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</si>
  <si>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</si>
  <si>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</si>
  <si>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</si>
  <si>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</si>
  <si>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</si>
  <si>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</si>
  <si>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</si>
  <si>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</si>
  <si>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</si>
  <si>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</si>
  <si>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</si>
  <si>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</si>
  <si>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</si>
  <si>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</si>
  <si>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</si>
  <si>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</si>
  <si>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</si>
  <si>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</si>
  <si>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</si>
  <si>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</si>
  <si>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</si>
  <si>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</si>
  <si>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</si>
  <si>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</si>
  <si>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</si>
  <si>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</si>
  <si>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</si>
  <si>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</si>
  <si>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</si>
  <si>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</si>
  <si>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</si>
  <si>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</si>
  <si>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</si>
  <si>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</si>
  <si>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</si>
  <si>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</si>
  <si>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</si>
  <si>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</si>
  <si>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</si>
  <si>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</si>
  <si>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</si>
  <si>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</si>
  <si>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</si>
  <si>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</si>
  <si>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</si>
  <si>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</si>
  <si>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</si>
  <si>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</si>
  <si>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</si>
  <si>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</si>
  <si>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</si>
  <si>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</si>
  <si>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</si>
  <si>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</si>
  <si>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</si>
  <si>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</si>
  <si>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</si>
  <si>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</si>
  <si>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</si>
  <si>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</si>
  <si>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</si>
  <si>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</si>
  <si>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</si>
  <si>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</si>
  <si>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</si>
  <si>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</si>
  <si>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</si>
  <si>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</si>
  <si>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</si>
  <si>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</si>
  <si>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</si>
  <si>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</si>
  <si>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</si>
  <si>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</si>
  <si>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</si>
  <si>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</si>
  <si>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</si>
  <si>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</si>
  <si>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</si>
  <si>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</si>
  <si>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</si>
  <si>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</si>
  <si>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</si>
  <si>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</si>
  <si>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</si>
  <si>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</si>
  <si>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</si>
  <si>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</si>
  <si>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</si>
  <si>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</si>
  <si>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</si>
  <si>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</si>
  <si>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</si>
  <si>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</si>
  <si>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</si>
  <si>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</si>
  <si>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</si>
  <si>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</si>
  <si>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</si>
  <si>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</si>
  <si>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</si>
  <si>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</si>
  <si>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</si>
  <si>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</si>
  <si>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</si>
  <si>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</si>
  <si>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</si>
  <si>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</si>
  <si>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</si>
  <si>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</si>
  <si>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</si>
  <si>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</si>
  <si>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</si>
  <si>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</si>
  <si>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</si>
  <si>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</si>
  <si>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</si>
  <si>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</si>
  <si>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</si>
  <si>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</si>
  <si>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</si>
  <si>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</si>
  <si>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</si>
  <si>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</si>
  <si>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</si>
  <si>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</si>
  <si>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</si>
  <si>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</si>
  <si>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</si>
  <si>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</si>
  <si>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</si>
  <si>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</si>
  <si>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</si>
  <si>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</si>
  <si>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</si>
  <si>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</si>
  <si>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</si>
  <si>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</si>
  <si>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</si>
  <si>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</si>
  <si>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</si>
  <si>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</si>
  <si>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</si>
  <si>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</si>
  <si>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</si>
  <si>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</si>
  <si>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</si>
  <si>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</si>
  <si>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</si>
  <si>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</si>
  <si>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</si>
  <si>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</si>
  <si>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</si>
  <si>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</si>
  <si>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</si>
  <si>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</si>
  <si>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</si>
  <si>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</si>
  <si>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</si>
  <si>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</si>
  <si>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</si>
  <si>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</si>
  <si>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</si>
  <si>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</si>
  <si>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</si>
  <si>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</si>
  <si>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</si>
  <si>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</si>
  <si>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</si>
  <si>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</si>
  <si>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</si>
  <si>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</si>
  <si>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</si>
  <si>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</si>
  <si>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</si>
  <si>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</si>
  <si>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</si>
  <si>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</si>
  <si>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</si>
  <si>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</si>
  <si>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</si>
  <si>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</si>
  <si>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</si>
  <si>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</si>
  <si>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</si>
  <si>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</si>
  <si>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</si>
  <si>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</si>
  <si>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</si>
  <si>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</si>
  <si>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</si>
  <si>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</si>
  <si>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</si>
  <si>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</si>
  <si>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</si>
  <si>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</si>
  <si>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</si>
  <si>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</si>
  <si>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</si>
  <si>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</si>
  <si>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</si>
  <si>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</si>
  <si>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</si>
  <si>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</si>
  <si>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</si>
  <si>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</si>
  <si>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</si>
  <si>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</si>
  <si>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</si>
  <si>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</si>
  <si>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</si>
  <si>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</si>
  <si>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</si>
  <si>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</si>
  <si>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</si>
  <si>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</si>
  <si>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</si>
  <si>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</si>
  <si>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</si>
  <si>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</si>
  <si>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</si>
  <si>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</si>
  <si>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</si>
  <si>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</si>
  <si>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</si>
  <si>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</si>
  <si>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</si>
  <si>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</si>
  <si>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</si>
  <si>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</si>
  <si>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</si>
  <si>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</si>
  <si>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</si>
  <si>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</si>
  <si>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</si>
  <si>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</si>
  <si>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</si>
  <si>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</si>
  <si>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</si>
  <si>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</si>
  <si>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</si>
  <si>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</si>
  <si>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</si>
  <si>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</si>
  <si>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</si>
  <si>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</si>
  <si>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</si>
  <si>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</si>
  <si>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</si>
  <si>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</si>
  <si>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</si>
  <si>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</si>
  <si>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</si>
  <si>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</si>
  <si>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</si>
  <si>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</si>
  <si>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</si>
  <si>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</si>
  <si>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</si>
  <si>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</si>
  <si>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</si>
  <si>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</si>
  <si>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</si>
  <si>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</si>
  <si>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</si>
  <si>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</si>
  <si>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</si>
  <si>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</si>
  <si>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</si>
  <si>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</si>
  <si>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</si>
  <si>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</si>
  <si>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</si>
  <si>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</si>
  <si>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</si>
  <si>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</si>
  <si>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</si>
  <si>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</si>
  <si>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</si>
  <si>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</si>
  <si>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</si>
  <si>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</si>
  <si>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</si>
  <si>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</si>
  <si>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</si>
  <si>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</si>
  <si>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</si>
  <si>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</si>
  <si>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</si>
  <si>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</si>
  <si>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</si>
  <si>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</si>
  <si>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</si>
  <si>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</si>
  <si>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</si>
  <si>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</si>
  <si>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</si>
  <si>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</si>
  <si>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</si>
  <si>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</si>
  <si>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</si>
  <si>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</si>
  <si>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</si>
  <si>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</si>
  <si>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</si>
  <si>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</si>
  <si>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</si>
  <si>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</si>
  <si>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</si>
  <si>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</si>
  <si>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</si>
  <si>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</si>
  <si>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</si>
  <si>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</si>
  <si>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</si>
  <si>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</si>
  <si>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</si>
  <si>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</si>
  <si>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</si>
  <si>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</si>
  <si>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</si>
  <si>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</si>
  <si>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</si>
  <si>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</si>
  <si>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</si>
  <si>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</si>
  <si>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</si>
  <si>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</si>
  <si>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</si>
  <si>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</si>
  <si>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</si>
  <si>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</si>
  <si>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</si>
  <si>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</si>
  <si>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</si>
  <si>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</si>
  <si>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</si>
  <si>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</si>
  <si>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</si>
  <si>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</si>
  <si>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</si>
  <si>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</si>
  <si>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</si>
  <si>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</si>
  <si>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</si>
  <si>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</si>
  <si>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</si>
  <si>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</si>
  <si>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</si>
  <si>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</si>
  <si>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</si>
  <si>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</si>
  <si>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</si>
  <si>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</si>
  <si>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</si>
  <si>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</si>
  <si>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</si>
  <si>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</si>
  <si>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</si>
  <si>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</si>
  <si>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</si>
  <si>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</si>
  <si>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</si>
  <si>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</si>
  <si>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</si>
  <si>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</si>
  <si>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</si>
  <si>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</si>
  <si>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</si>
  <si>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</si>
  <si>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</si>
  <si>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</si>
  <si>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</si>
  <si>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</si>
  <si>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</si>
  <si>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</si>
  <si>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</si>
  <si>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</si>
  <si>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</si>
  <si>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</si>
  <si>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</si>
  <si>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</si>
  <si>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</si>
  <si>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</si>
  <si>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</si>
  <si>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</si>
  <si>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</si>
  <si>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</si>
  <si>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</si>
  <si>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</si>
  <si>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</si>
  <si>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</si>
  <si>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</si>
  <si>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</si>
  <si>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</si>
  <si>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</si>
  <si>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</si>
  <si>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</si>
  <si>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</si>
  <si>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</si>
  <si>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</si>
  <si>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</si>
  <si>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</si>
  <si>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</si>
  <si>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</si>
  <si>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</si>
  <si>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</si>
  <si>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</si>
  <si>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</si>
  <si>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</si>
  <si>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</si>
  <si>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</si>
  <si>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</si>
  <si>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</si>
  <si>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</si>
  <si>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</si>
  <si>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</si>
  <si>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</si>
  <si>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</si>
  <si>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</si>
  <si>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</si>
  <si>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</si>
  <si>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</si>
  <si>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</si>
  <si>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</si>
  <si>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</si>
  <si>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</si>
  <si>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</si>
  <si>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</si>
  <si>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</si>
  <si>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</si>
  <si>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</si>
  <si>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</si>
  <si>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</si>
  <si>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</si>
  <si>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</si>
  <si>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</si>
  <si>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</si>
  <si>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</si>
  <si>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</si>
  <si>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</si>
  <si>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</si>
  <si>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</si>
  <si>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</si>
  <si>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</si>
  <si>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</si>
  <si>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</si>
  <si>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</si>
  <si>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</si>
  <si>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</si>
  <si>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</si>
  <si>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</si>
  <si>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</si>
  <si>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</si>
  <si>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</si>
  <si>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</si>
  <si>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</si>
  <si>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</si>
  <si>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</si>
  <si>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</si>
  <si>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</si>
  <si>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</si>
  <si>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</si>
  <si>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</si>
  <si>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</si>
  <si>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</si>
  <si>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</si>
  <si>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</si>
  <si>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</si>
  <si>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</si>
  <si>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</si>
  <si>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</si>
  <si>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</si>
  <si>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</si>
  <si>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</si>
  <si>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</si>
  <si>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</si>
  <si>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</si>
  <si>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</si>
  <si>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</si>
  <si>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</si>
  <si>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</si>
  <si>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</si>
  <si>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</si>
  <si>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</si>
  <si>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</si>
  <si>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</si>
  <si>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</si>
  <si>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</si>
  <si>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</si>
  <si>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</si>
  <si>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</si>
  <si>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</si>
  <si>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</si>
  <si>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</si>
  <si>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</si>
  <si>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</si>
  <si>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</si>
  <si>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</si>
  <si>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</si>
  <si>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</si>
  <si>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</si>
  <si>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</si>
  <si>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</si>
  <si>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</si>
  <si>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</si>
  <si>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</si>
  <si>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</si>
  <si>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</si>
  <si>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</si>
  <si>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</si>
  <si>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</si>
  <si>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</si>
  <si>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</si>
  <si>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</si>
  <si>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</si>
  <si>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</si>
  <si>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</si>
  <si>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</si>
  <si>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</si>
  <si>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</si>
  <si>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</si>
  <si>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</si>
  <si>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</si>
  <si>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</si>
  <si>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</si>
  <si>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</si>
  <si>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</si>
  <si>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</si>
  <si>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</si>
  <si>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</si>
  <si>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</si>
  <si>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</si>
  <si>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</si>
  <si>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</si>
  <si>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</si>
  <si>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</si>
  <si>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</si>
  <si>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</si>
  <si>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</si>
  <si>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</si>
  <si>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</si>
  <si>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</si>
  <si>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</si>
  <si>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</si>
  <si>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</si>
  <si>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</si>
  <si>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</si>
  <si>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</si>
  <si>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</si>
  <si>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</si>
  <si>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</si>
  <si>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</si>
  <si>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</si>
  <si>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</si>
  <si>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</si>
  <si>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</si>
  <si>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</si>
  <si>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</si>
  <si>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</si>
  <si>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</si>
  <si>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</si>
  <si>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</si>
  <si>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</si>
  <si>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</si>
  <si>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</si>
  <si>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</si>
  <si>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</si>
  <si>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</si>
  <si>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</si>
  <si>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</si>
  <si>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</si>
  <si>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</si>
  <si>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</si>
  <si>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</si>
  <si>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</si>
  <si>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</si>
  <si>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</si>
  <si>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</si>
  <si>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</si>
  <si>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</si>
  <si>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</si>
  <si>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</si>
  <si>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</si>
  <si>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</si>
  <si>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</si>
  <si>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</si>
  <si>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</si>
  <si>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</si>
  <si>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</si>
  <si>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</si>
  <si>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</si>
  <si>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</si>
  <si>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</si>
  <si>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</si>
  <si>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</si>
  <si>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</si>
  <si>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</si>
  <si>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</si>
  <si>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</si>
  <si>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</si>
  <si>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</si>
  <si>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</si>
  <si>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</si>
  <si>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</si>
  <si>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</si>
  <si>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</si>
  <si>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</si>
  <si>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</si>
  <si>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</si>
  <si>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</si>
  <si>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</si>
  <si>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</si>
  <si>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</si>
  <si>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</si>
  <si>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</si>
  <si>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</si>
  <si>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</si>
  <si>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</si>
  <si>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</si>
  <si>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</si>
  <si>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</si>
  <si>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</si>
  <si>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</si>
  <si>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</si>
  <si>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</si>
  <si>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</si>
  <si>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</si>
  <si>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</si>
  <si>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</si>
  <si>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</si>
  <si>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</si>
  <si>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</si>
  <si>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</si>
  <si>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</si>
  <si>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</si>
  <si>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</si>
  <si>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</si>
  <si>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</si>
  <si>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</si>
  <si>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</si>
  <si>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</si>
  <si>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</si>
  <si>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</si>
  <si>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</si>
  <si>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</si>
  <si>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</si>
  <si>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</si>
  <si>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</si>
  <si>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</si>
  <si>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</si>
  <si>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</si>
  <si>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</si>
  <si>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</si>
  <si>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</si>
  <si>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</si>
  <si>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</si>
  <si>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</si>
  <si>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</si>
  <si>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</si>
  <si>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</si>
  <si>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</si>
  <si>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</si>
  <si>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</si>
  <si>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</si>
  <si>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</si>
  <si>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</si>
  <si>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</si>
  <si>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</si>
  <si>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</si>
  <si>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</si>
  <si>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</si>
  <si>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</si>
  <si>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</si>
  <si>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</si>
  <si>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</si>
  <si>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</si>
  <si>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</si>
  <si>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</si>
  <si>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</si>
  <si>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</si>
  <si>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</si>
  <si>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</si>
  <si>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</si>
  <si>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</si>
  <si>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</si>
  <si>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</si>
  <si>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</si>
  <si>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</si>
  <si>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</si>
  <si>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</si>
  <si>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</si>
  <si>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</si>
  <si>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</si>
  <si>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</si>
  <si>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</si>
  <si>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</si>
  <si>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</si>
  <si>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</si>
  <si>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</si>
  <si>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</si>
  <si>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</si>
  <si>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</si>
  <si>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</si>
  <si>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</si>
  <si>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</si>
  <si>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</si>
  <si>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</si>
  <si>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</si>
  <si>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</si>
  <si>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</si>
  <si>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</si>
  <si>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</si>
  <si>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</si>
  <si>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</si>
  <si>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</si>
  <si>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</si>
  <si>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</si>
  <si>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</si>
  <si>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</si>
  <si>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</si>
  <si>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</si>
  <si>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</si>
  <si>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</si>
  <si>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</si>
  <si>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</si>
  <si>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</si>
  <si>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</si>
  <si>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</si>
  <si>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</si>
  <si>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</si>
  <si>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</si>
  <si>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</si>
  <si>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</si>
  <si>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</si>
  <si>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</si>
  <si>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</si>
  <si>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</si>
  <si>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</si>
  <si>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</si>
  <si>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</si>
  <si>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</si>
  <si>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</si>
  <si>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</si>
  <si>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</si>
  <si>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</si>
  <si>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</si>
  <si>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</si>
  <si>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</si>
  <si>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</si>
  <si>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</si>
  <si>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</si>
  <si>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</si>
  <si>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</si>
  <si>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</si>
  <si>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</si>
  <si>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</si>
  <si>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</si>
  <si>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</si>
  <si>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</si>
  <si>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</si>
  <si>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</si>
  <si>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</si>
  <si>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</si>
  <si>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</si>
  <si>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</si>
  <si>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</si>
  <si>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</si>
  <si>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</si>
  <si>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</si>
  <si>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</si>
  <si>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</si>
  <si>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</si>
  <si>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</si>
  <si>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</si>
  <si>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</si>
  <si>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</si>
  <si>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</si>
  <si>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</si>
  <si>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</si>
  <si>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</si>
  <si>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</si>
  <si>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</si>
  <si>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</si>
  <si>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</si>
  <si>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</si>
  <si>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</si>
  <si>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</si>
  <si>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</si>
  <si>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</si>
  <si>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</si>
  <si>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</si>
  <si>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</si>
  <si>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</si>
  <si>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</si>
  <si>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</si>
  <si>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</si>
  <si>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</si>
  <si>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</si>
  <si>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</si>
  <si>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</si>
  <si>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</si>
  <si>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</si>
  <si>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</si>
  <si>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</si>
  <si>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</si>
  <si>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</si>
  <si>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</si>
  <si>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</si>
  <si>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</si>
  <si>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</si>
  <si>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</si>
  <si>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</si>
  <si>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</si>
  <si>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</si>
  <si>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</si>
  <si>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</si>
  <si>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</si>
  <si>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</si>
  <si>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</si>
  <si>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</si>
  <si>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</si>
  <si>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</si>
  <si>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</si>
  <si>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</si>
  <si>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</si>
  <si>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</si>
  <si>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</si>
  <si>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</si>
  <si>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</si>
  <si>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</si>
  <si>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</si>
  <si>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</si>
  <si>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</si>
  <si>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</si>
  <si>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</si>
  <si>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</si>
  <si>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</si>
  <si>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</si>
  <si>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</si>
  <si>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</si>
  <si>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</si>
  <si>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</si>
  <si>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</si>
  <si>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</si>
  <si>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</si>
  <si>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</si>
  <si>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</si>
  <si>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</si>
  <si>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</si>
  <si>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</si>
  <si>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</si>
  <si>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</si>
  <si>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</si>
  <si>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</si>
  <si>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</si>
  <si>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</si>
  <si>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</si>
  <si>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</si>
  <si>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</si>
  <si>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</si>
  <si>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</si>
  <si>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</si>
  <si>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</si>
  <si>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</si>
  <si>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</si>
  <si>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</si>
  <si>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</si>
  <si>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</si>
  <si>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</si>
  <si>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</si>
  <si>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</si>
  <si>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</si>
  <si>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</si>
  <si>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</si>
  <si>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</si>
  <si>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</si>
  <si>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</si>
  <si>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</si>
  <si>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</si>
  <si>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</si>
  <si>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</si>
  <si>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</si>
  <si>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</si>
  <si>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</si>
  <si>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</si>
  <si>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</si>
  <si>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</si>
  <si>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</si>
  <si>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</si>
  <si>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</si>
  <si>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</si>
  <si>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</si>
  <si>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</si>
  <si>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</si>
  <si>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</si>
  <si>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</si>
  <si>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</si>
  <si>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</si>
  <si>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</si>
  <si>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</si>
  <si>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</si>
  <si>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</si>
  <si>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</si>
  <si>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</si>
  <si>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</si>
  <si>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</si>
  <si>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</si>
  <si>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</si>
  <si>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</si>
  <si>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</si>
  <si>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</si>
  <si>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</si>
  <si>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</si>
  <si>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</si>
  <si>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</si>
  <si>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</si>
  <si>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</si>
  <si>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</si>
  <si>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</si>
  <si>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</si>
  <si>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</si>
  <si>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</si>
  <si>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</si>
  <si>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</si>
  <si>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</si>
  <si>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</si>
  <si>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</si>
  <si>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</si>
  <si>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</si>
  <si>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</si>
  <si>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</si>
  <si>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</si>
  <si>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</si>
  <si>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</si>
  <si>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</si>
  <si>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</si>
  <si>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</si>
  <si>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</si>
  <si>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</si>
  <si>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</si>
  <si>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</si>
  <si>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</si>
  <si>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</si>
  <si>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</si>
  <si>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</si>
  <si>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</si>
  <si>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</si>
  <si>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</si>
  <si>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</si>
  <si>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</si>
  <si>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</si>
  <si>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</si>
  <si>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</si>
  <si>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</si>
  <si>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</si>
  <si>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</si>
  <si>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</si>
  <si>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</si>
  <si>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</si>
  <si>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</si>
  <si>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</si>
  <si>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</si>
  <si>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</si>
  <si>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</si>
  <si>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</si>
  <si>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</si>
  <si>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</si>
  <si>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</si>
  <si>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</si>
  <si>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</si>
  <si>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</si>
  <si>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</si>
  <si>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</si>
  <si>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</si>
  <si>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</si>
  <si>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</si>
  <si>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</si>
  <si>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</si>
  <si>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</si>
  <si>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</si>
  <si>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</si>
  <si>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</si>
  <si>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</si>
  <si>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</si>
  <si>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</si>
  <si>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</si>
  <si>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</si>
  <si>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</si>
  <si>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</si>
  <si>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</si>
  <si>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</si>
  <si>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</si>
  <si>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</si>
  <si>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</si>
  <si>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</si>
  <si>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</si>
  <si>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</si>
  <si>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</si>
  <si>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</si>
  <si>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</si>
  <si>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</si>
  <si>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</si>
  <si>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</si>
  <si>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</si>
  <si>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</si>
  <si>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</si>
  <si>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</si>
  <si>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</si>
  <si>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</si>
  <si>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</si>
  <si>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</si>
  <si>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</si>
  <si>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</si>
  <si>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</si>
  <si>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</si>
  <si>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</si>
  <si>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</si>
  <si>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</si>
  <si>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</si>
  <si>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</si>
  <si>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</si>
  <si>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</si>
  <si>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</si>
  <si>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</si>
  <si>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</si>
  <si>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</si>
  <si>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</si>
  <si>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</si>
  <si>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</si>
  <si>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</si>
  <si>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</si>
  <si>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</si>
  <si>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</si>
  <si>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</si>
  <si>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</si>
  <si>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</si>
  <si>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</si>
  <si>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</si>
  <si>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</si>
  <si>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</si>
  <si>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</si>
  <si>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</si>
  <si>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</si>
  <si>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</si>
  <si>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</si>
  <si>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</si>
  <si>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</si>
  <si>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</si>
  <si>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</si>
  <si>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</si>
  <si>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</si>
  <si>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</si>
  <si>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</si>
  <si>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</si>
  <si>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</si>
  <si>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</si>
  <si>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</si>
  <si>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</si>
  <si>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</si>
  <si>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</si>
  <si>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</si>
  <si>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</si>
  <si>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</si>
  <si>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</si>
  <si>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</si>
  <si>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</si>
  <si>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</si>
  <si>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</si>
  <si>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</si>
  <si>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</si>
  <si>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</si>
  <si>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</si>
  <si>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</si>
  <si>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</si>
  <si>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</si>
  <si>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</si>
  <si>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</si>
  <si>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</si>
  <si>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</si>
  <si>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</si>
  <si>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</si>
  <si>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</si>
  <si>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</si>
  <si>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</si>
  <si>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</si>
  <si>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</si>
  <si>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</si>
  <si>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</si>
  <si>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</si>
  <si>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</si>
  <si>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</si>
  <si>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</si>
  <si>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</si>
  <si>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</si>
  <si>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</si>
  <si>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</si>
  <si>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</si>
  <si>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</si>
  <si>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</si>
  <si>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</si>
  <si>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</si>
  <si>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</si>
  <si>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</si>
  <si>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</si>
  <si>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</si>
  <si>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</si>
  <si>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</si>
  <si>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</si>
  <si>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</si>
  <si>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</si>
  <si>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</si>
  <si>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</si>
  <si>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</si>
  <si>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</si>
  <si>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</si>
  <si>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</si>
  <si>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</si>
  <si>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</si>
  <si>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</si>
  <si>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</si>
  <si>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</si>
  <si>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</si>
  <si>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</si>
  <si>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</si>
  <si>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</si>
  <si>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</si>
  <si>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</si>
  <si>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</si>
  <si>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</si>
  <si>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</si>
  <si>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</si>
  <si>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</si>
  <si>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</si>
  <si>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</si>
  <si>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</si>
  <si>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</si>
  <si>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</si>
  <si>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</si>
  <si>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</si>
  <si>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</si>
  <si>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</si>
  <si>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</si>
  <si>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</si>
  <si>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</si>
  <si>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</si>
  <si>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</si>
  <si>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</si>
  <si>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</si>
  <si>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</si>
  <si>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</si>
  <si>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</si>
  <si>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</si>
  <si>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</si>
  <si>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</si>
  <si>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</si>
  <si>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</si>
  <si>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</si>
  <si>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</si>
  <si>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</si>
  <si>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</si>
  <si>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</si>
  <si>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</si>
  <si>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</si>
  <si>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</si>
  <si>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</si>
  <si>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</si>
  <si>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</si>
  <si>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</si>
  <si>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</si>
  <si>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</si>
  <si>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</si>
  <si>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</si>
  <si>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</si>
  <si>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</si>
  <si>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</si>
  <si>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</si>
  <si>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</si>
  <si>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</si>
  <si>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</si>
  <si>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</si>
  <si>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</si>
  <si>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</si>
  <si>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</si>
  <si>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</si>
  <si>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</si>
  <si>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</si>
  <si>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</si>
  <si>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</si>
  <si>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</si>
  <si>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</si>
  <si>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</si>
  <si>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</si>
  <si>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</si>
  <si>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</si>
  <si>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</si>
  <si>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</si>
  <si>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</si>
  <si>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</si>
  <si>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</si>
  <si>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</si>
  <si>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</si>
  <si>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</si>
  <si>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</si>
  <si>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</si>
  <si>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</si>
  <si>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</si>
  <si>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</si>
  <si>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</si>
  <si>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</si>
  <si>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</si>
  <si>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</si>
  <si>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</si>
  <si>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</si>
  <si>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</si>
  <si>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</si>
  <si>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</si>
  <si>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</si>
  <si>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</si>
  <si>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</si>
  <si>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</si>
  <si>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</si>
  <si>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</si>
  <si>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</si>
  <si>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</si>
  <si>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</si>
  <si>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</si>
  <si>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</si>
  <si>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</si>
  <si>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</si>
  <si>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</si>
  <si>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</si>
  <si>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</si>
  <si>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</si>
  <si>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</si>
  <si>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</si>
  <si>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</si>
  <si>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</si>
  <si>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</si>
  <si>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</si>
  <si>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</si>
  <si>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</si>
  <si>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</si>
  <si>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</si>
  <si>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</si>
  <si>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</si>
  <si>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</si>
  <si>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</si>
  <si>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</si>
  <si>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</si>
  <si>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</si>
  <si>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</si>
  <si>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</si>
  <si>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</si>
  <si>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</si>
  <si>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</si>
  <si>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</si>
  <si>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</si>
  <si>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</si>
  <si>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</si>
  <si>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</si>
  <si>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</si>
  <si>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</si>
  <si>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</si>
  <si>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</si>
  <si>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</si>
  <si>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</si>
  <si>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</si>
  <si>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</si>
  <si>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</si>
  <si>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</si>
  <si>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</si>
  <si>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</si>
  <si>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</si>
  <si>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</si>
  <si>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</si>
  <si>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</si>
  <si>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</si>
  <si>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</si>
  <si>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</si>
  <si>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</si>
  <si>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</si>
  <si>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</si>
  <si>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</si>
  <si>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</si>
  <si>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</si>
  <si>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</si>
  <si>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</si>
  <si>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</si>
  <si>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</si>
  <si>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</si>
  <si>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</si>
  <si>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</si>
  <si>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</si>
  <si>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</si>
  <si>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</si>
  <si>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</si>
  <si>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</si>
  <si>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</si>
  <si>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</si>
  <si>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</si>
  <si>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</si>
  <si>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</si>
  <si>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</si>
  <si>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</si>
  <si>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</si>
  <si>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</si>
  <si>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</si>
  <si>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</si>
  <si>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</si>
  <si>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</si>
  <si>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</si>
  <si>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</si>
  <si>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</si>
  <si>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</si>
  <si>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</si>
  <si>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</si>
  <si>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</si>
  <si>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</si>
  <si>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</si>
  <si>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</si>
  <si>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</si>
  <si>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</si>
  <si>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</si>
  <si>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</si>
  <si>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</si>
  <si>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</si>
  <si>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</si>
  <si>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</si>
  <si>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</si>
  <si>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</si>
  <si>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</si>
  <si>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</si>
  <si>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</si>
  <si>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</si>
  <si>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</si>
  <si>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</si>
  <si>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</si>
  <si>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</si>
  <si>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</si>
  <si>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</si>
  <si>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</si>
  <si>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</si>
  <si>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</si>
  <si>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</si>
  <si>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</si>
  <si>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</si>
  <si>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</si>
  <si>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</si>
  <si>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</si>
  <si>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</si>
  <si>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</si>
  <si>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</si>
  <si>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</si>
  <si>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</si>
  <si>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</si>
  <si>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</si>
  <si>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</si>
  <si>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</si>
  <si>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</si>
  <si>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</si>
  <si>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</si>
  <si>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</si>
  <si>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</si>
  <si>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</si>
  <si>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</si>
  <si>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</si>
  <si>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</si>
  <si>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</si>
  <si>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</si>
  <si>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</si>
  <si>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</si>
  <si>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</si>
  <si>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</si>
  <si>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</si>
  <si>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</si>
  <si>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</si>
  <si>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</si>
  <si>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</si>
  <si>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</si>
  <si>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</si>
  <si>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</si>
  <si>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</si>
  <si>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</si>
  <si>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</si>
  <si>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</si>
  <si>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</si>
  <si>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</si>
  <si>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</si>
  <si>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</si>
  <si>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</si>
  <si>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</si>
  <si>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</si>
  <si>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</si>
  <si>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</si>
  <si>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</si>
  <si>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</si>
  <si>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</si>
  <si>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</si>
  <si>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</si>
  <si>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</si>
  <si>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</si>
  <si>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</si>
  <si>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</si>
  <si>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</si>
  <si>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</si>
  <si>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</si>
  <si>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</si>
  <si>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</si>
  <si>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</si>
  <si>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</si>
  <si>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</si>
  <si>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</si>
  <si>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</si>
  <si>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</si>
  <si>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</si>
  <si>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</si>
  <si>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</si>
  <si>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</si>
  <si>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</si>
  <si>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</si>
  <si>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</si>
  <si>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</si>
  <si>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</si>
  <si>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</si>
  <si>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</si>
  <si>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</si>
  <si>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</si>
  <si>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</si>
  <si>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</si>
  <si>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</si>
  <si>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</si>
  <si>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</si>
  <si>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</si>
  <si>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</si>
  <si>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</si>
  <si>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</si>
  <si>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</si>
  <si>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</si>
  <si>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</si>
  <si>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</si>
  <si>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</si>
  <si>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</si>
  <si>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</si>
  <si>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</si>
  <si>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</si>
  <si>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</si>
  <si>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</si>
  <si>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</si>
  <si>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</si>
  <si>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</si>
  <si>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</si>
  <si>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</si>
  <si>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</si>
  <si>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</si>
  <si>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</si>
  <si>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</si>
  <si>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</si>
  <si>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</si>
  <si>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</si>
  <si>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</si>
  <si>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</si>
  <si>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</si>
  <si>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</si>
  <si>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</si>
  <si>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</si>
  <si>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</si>
  <si>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</si>
  <si>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</si>
  <si>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</si>
  <si>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</si>
  <si>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</si>
  <si>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</si>
  <si>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</si>
  <si>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</si>
  <si>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</si>
  <si>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</si>
  <si>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</si>
  <si>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</si>
  <si>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</si>
  <si>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</si>
  <si>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</si>
  <si>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</si>
  <si>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</si>
  <si>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</si>
  <si>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</si>
  <si>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</si>
  <si>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</si>
  <si>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</si>
  <si>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</si>
  <si>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</si>
  <si>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</si>
  <si>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</si>
  <si>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</si>
  <si>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</si>
  <si>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</si>
  <si>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</si>
  <si>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</si>
  <si>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</si>
  <si>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</si>
  <si>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</si>
  <si>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</si>
  <si>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</si>
  <si>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</si>
  <si>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</si>
  <si>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</si>
  <si>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</si>
  <si>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</si>
  <si>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</si>
  <si>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</si>
  <si>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</si>
  <si>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</si>
  <si>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</si>
  <si>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</si>
  <si>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</si>
  <si>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</si>
  <si>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</si>
  <si>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</si>
  <si>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</si>
  <si>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</si>
  <si>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</si>
  <si>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</si>
  <si>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</si>
  <si>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</si>
  <si>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</si>
  <si>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</si>
  <si>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</si>
  <si>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</si>
  <si>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</si>
  <si>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</si>
  <si>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</si>
  <si>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</si>
  <si>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</si>
  <si>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</si>
  <si>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</si>
  <si>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</si>
  <si>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</si>
  <si>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</si>
  <si>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</si>
  <si>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</si>
  <si>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</si>
  <si>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</si>
  <si>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</si>
  <si>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</si>
  <si>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</si>
  <si>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</si>
  <si>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</si>
  <si>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</si>
  <si>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</si>
  <si>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</si>
  <si>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</si>
  <si>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</si>
  <si>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</si>
  <si>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</si>
  <si>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</si>
  <si>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</si>
  <si>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</si>
  <si>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</si>
  <si>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</si>
  <si>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</si>
  <si>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</si>
  <si>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</si>
  <si>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</si>
  <si>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</si>
  <si>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</si>
  <si>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</si>
  <si>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</si>
  <si>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</si>
  <si>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</si>
  <si>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</si>
  <si>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</si>
  <si>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</si>
  <si>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</si>
  <si>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</si>
  <si>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</si>
  <si>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</si>
  <si>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</si>
  <si>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</si>
  <si>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</si>
  <si>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</si>
  <si>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</si>
  <si>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</si>
  <si>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</si>
  <si>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</si>
  <si>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</si>
  <si>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</si>
  <si>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</si>
  <si>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</si>
  <si>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</si>
  <si>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</si>
  <si>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</si>
  <si>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</si>
  <si>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</si>
  <si>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</si>
  <si>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</si>
  <si>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</si>
  <si>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</si>
  <si>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</si>
  <si>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</si>
  <si>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</si>
  <si>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</si>
  <si>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</si>
  <si>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</si>
  <si>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</si>
  <si>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</si>
  <si>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</si>
  <si>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</si>
  <si>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</si>
  <si>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</si>
  <si>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</si>
  <si>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</si>
  <si>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</si>
  <si>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</si>
  <si>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</si>
  <si>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</si>
  <si>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</si>
  <si>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</si>
  <si>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</si>
  <si>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</si>
  <si>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</si>
  <si>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</si>
  <si>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</si>
  <si>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</si>
  <si>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</si>
  <si>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</si>
  <si>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</si>
  <si>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</si>
  <si>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</si>
  <si>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</si>
  <si>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</si>
  <si>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</si>
  <si>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</si>
  <si>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</si>
  <si>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</si>
  <si>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</si>
  <si>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</si>
  <si>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</si>
  <si>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</si>
  <si>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</si>
  <si>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</si>
  <si>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</si>
  <si>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</si>
  <si>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</si>
  <si>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</si>
  <si>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</si>
  <si>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</si>
  <si>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</si>
  <si>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</si>
  <si>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</si>
  <si>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</si>
  <si>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</si>
  <si>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</si>
  <si>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</si>
  <si>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</si>
  <si>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</si>
  <si>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</si>
  <si>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</si>
  <si>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</si>
  <si>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</si>
  <si>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</si>
  <si>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</si>
  <si>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</si>
  <si>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</si>
  <si>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</si>
  <si>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</si>
  <si>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</si>
  <si>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</si>
  <si>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</si>
  <si>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</si>
  <si>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</si>
  <si>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</si>
  <si>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</si>
  <si>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</si>
  <si>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</si>
  <si>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</si>
  <si>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</si>
  <si>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</si>
  <si>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</si>
  <si>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</si>
  <si>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</si>
  <si>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</si>
  <si>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</si>
  <si>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</si>
  <si>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</si>
  <si>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</si>
  <si>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</si>
  <si>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</si>
  <si>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</si>
  <si>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</si>
  <si>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</si>
  <si>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</si>
  <si>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</si>
  <si>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</si>
  <si>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</si>
  <si>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</si>
  <si>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</si>
  <si>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</si>
  <si>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</si>
  <si>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</si>
  <si>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</si>
  <si>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</si>
  <si>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</si>
  <si>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</si>
  <si>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</si>
  <si>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</si>
  <si>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</si>
  <si>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</si>
  <si>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</si>
  <si>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</si>
  <si>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</si>
  <si>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</si>
  <si>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</si>
  <si>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</si>
  <si>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</si>
  <si>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</si>
  <si>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</si>
  <si>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</si>
  <si>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</si>
  <si>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</si>
  <si>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</si>
  <si>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</si>
  <si>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</si>
  <si>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</si>
  <si>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</si>
  <si>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</si>
  <si>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</si>
  <si>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</si>
  <si>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</si>
  <si>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</si>
  <si>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</si>
  <si>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</si>
  <si>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</si>
  <si>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</si>
  <si>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</si>
  <si>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</si>
  <si>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</si>
  <si>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</si>
  <si>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</si>
  <si>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</si>
  <si>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</si>
  <si>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</si>
  <si>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</si>
  <si>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</si>
  <si>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</si>
  <si>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</si>
  <si>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</si>
  <si>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</si>
  <si>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</si>
  <si>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</si>
  <si>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</si>
  <si>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</si>
  <si>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</si>
  <si>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</si>
  <si>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</si>
  <si>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</si>
  <si>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</si>
  <si>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</si>
  <si>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</si>
  <si>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</si>
  <si>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</si>
  <si>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</si>
  <si>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</si>
  <si>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</si>
  <si>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</si>
  <si>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</si>
  <si>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</si>
  <si>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</si>
  <si>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</si>
  <si>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</si>
  <si>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</si>
  <si>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</si>
  <si>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</si>
  <si>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</si>
  <si>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</si>
  <si>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</si>
  <si>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</si>
  <si>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</si>
  <si>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</si>
  <si>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</si>
  <si>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</si>
  <si>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</si>
  <si>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</si>
  <si>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</si>
  <si>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</si>
  <si>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</si>
  <si>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</si>
  <si>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</si>
  <si>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</si>
  <si>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</si>
  <si>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</si>
  <si>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</si>
  <si>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</si>
  <si>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</si>
  <si>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</si>
  <si>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</si>
  <si>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</si>
  <si>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</si>
  <si>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</si>
  <si>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</si>
  <si>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</si>
  <si>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</si>
  <si>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</si>
  <si>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</si>
  <si>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</si>
  <si>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</si>
  <si>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</si>
  <si>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</si>
  <si>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</si>
  <si>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</si>
  <si>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</si>
  <si>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</si>
  <si>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</si>
  <si>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</si>
  <si>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</si>
  <si>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</si>
  <si>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</si>
  <si>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</si>
  <si>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</si>
  <si>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</si>
  <si>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</si>
  <si>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</si>
  <si>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</si>
  <si>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</si>
  <si>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</si>
  <si>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</si>
  <si>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</si>
  <si>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</si>
  <si>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</si>
  <si>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</si>
  <si>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</si>
  <si>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</si>
  <si>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</si>
  <si>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</si>
  <si>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</si>
  <si>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</si>
  <si>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</si>
  <si>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</si>
  <si>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</si>
  <si>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</si>
  <si>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</si>
  <si>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</si>
  <si>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</si>
  <si>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</si>
  <si>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</si>
  <si>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</si>
  <si>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</si>
  <si>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</si>
  <si>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</si>
  <si>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</si>
  <si>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</si>
  <si>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</si>
  <si>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</si>
  <si>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</si>
  <si>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</si>
  <si>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</si>
  <si>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</si>
  <si>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</si>
  <si>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</si>
  <si>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</si>
  <si>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</si>
  <si>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</si>
  <si>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</si>
  <si>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</si>
  <si>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</si>
  <si>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</si>
  <si>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</si>
  <si>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</si>
  <si>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</si>
  <si>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</si>
  <si>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</si>
  <si>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</si>
  <si>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</si>
  <si>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</si>
  <si>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</si>
  <si>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</si>
  <si>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</si>
  <si>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</si>
  <si>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</si>
  <si>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</si>
  <si>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</si>
  <si>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</si>
  <si>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</si>
  <si>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</si>
  <si>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</si>
  <si>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</si>
  <si>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</si>
  <si>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</si>
  <si>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</si>
  <si>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</si>
  <si>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</si>
  <si>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</si>
  <si>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</si>
  <si>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</si>
  <si>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</si>
  <si>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</si>
  <si>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</si>
  <si>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</si>
  <si>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</si>
  <si>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</si>
  <si>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</si>
  <si>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</si>
  <si>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</si>
  <si>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</si>
  <si>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</si>
  <si>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</si>
  <si>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</si>
  <si>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</si>
  <si>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</si>
  <si>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</si>
  <si>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</si>
  <si>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</si>
  <si>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</si>
  <si>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</si>
  <si>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</si>
  <si>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</si>
  <si>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</si>
  <si>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</si>
  <si>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</si>
  <si>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</si>
  <si>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</si>
  <si>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</si>
  <si>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</si>
  <si>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</si>
  <si>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</si>
  <si>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</si>
  <si>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</si>
  <si>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</si>
  <si>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</si>
  <si>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</si>
  <si>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</si>
  <si>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</si>
  <si>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</si>
  <si>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</si>
  <si>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</si>
  <si>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</si>
  <si>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</si>
  <si>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</si>
  <si>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</si>
  <si>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</si>
  <si>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</si>
  <si>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</si>
  <si>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</si>
  <si>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</si>
  <si>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</si>
  <si>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</si>
  <si>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</si>
  <si>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</si>
  <si>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</si>
  <si>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</si>
  <si>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</si>
  <si>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</si>
  <si>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</si>
  <si>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</si>
  <si>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</si>
  <si>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</si>
  <si>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</si>
  <si>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</si>
  <si>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</si>
  <si>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</si>
  <si>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</si>
  <si>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</si>
  <si>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</si>
  <si>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</si>
  <si>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</si>
  <si>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</si>
  <si>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</si>
  <si>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</si>
  <si>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</si>
  <si>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</si>
  <si>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</si>
  <si>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</si>
  <si>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</si>
  <si>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</si>
  <si>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</si>
  <si>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</si>
  <si>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</si>
  <si>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</si>
  <si>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</si>
  <si>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</si>
  <si>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</si>
  <si>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</si>
  <si>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</si>
  <si>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</si>
  <si>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</si>
  <si>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</si>
  <si>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</si>
  <si>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</si>
  <si>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</si>
  <si>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</si>
  <si>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</si>
  <si>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</si>
  <si>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</si>
  <si>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</si>
  <si>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</si>
  <si>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</si>
  <si>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</si>
  <si>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</si>
  <si>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</si>
  <si>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</si>
  <si>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</si>
  <si>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</si>
  <si>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</si>
  <si>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</si>
  <si>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</si>
  <si>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</si>
  <si>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</si>
  <si>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</si>
  <si>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</si>
  <si>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</si>
  <si>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</si>
  <si>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</si>
  <si>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</si>
  <si>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</si>
  <si>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</si>
  <si>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</si>
  <si>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</si>
  <si>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</si>
  <si>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</si>
  <si>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</si>
  <si>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</si>
  <si>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</si>
  <si>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</si>
  <si>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</si>
  <si>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</si>
  <si>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</si>
  <si>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</si>
  <si>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</si>
  <si>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</si>
  <si>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</si>
  <si>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</si>
  <si>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</si>
  <si>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</si>
  <si>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</si>
  <si>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</si>
  <si>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</si>
  <si>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</si>
  <si>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</si>
  <si>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</si>
  <si>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</si>
  <si>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</si>
  <si>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</si>
  <si>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</si>
  <si>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</si>
  <si>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</si>
  <si>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</si>
  <si>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</si>
  <si>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</si>
  <si>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</si>
  <si>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</si>
  <si>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</si>
  <si>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</si>
  <si>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</si>
  <si>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</si>
  <si>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</si>
  <si>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</si>
  <si>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</si>
  <si>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</si>
  <si>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</si>
  <si>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</si>
  <si>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</si>
  <si>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</si>
  <si>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</si>
  <si>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</si>
  <si>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</si>
  <si>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</si>
  <si>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</si>
  <si>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</si>
  <si>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</si>
  <si>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</si>
  <si>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</si>
  <si>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</si>
  <si>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</si>
  <si>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</si>
  <si>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</si>
  <si>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</si>
  <si>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</si>
  <si>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</si>
  <si>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</si>
  <si>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</si>
  <si>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</si>
  <si>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</si>
  <si>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</si>
  <si>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</si>
  <si>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</si>
  <si>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</si>
  <si>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</si>
  <si>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</si>
  <si>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</si>
  <si>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</si>
  <si>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</si>
  <si>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</si>
  <si>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</si>
  <si>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</si>
  <si>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</si>
  <si>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</si>
  <si>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</si>
  <si>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</si>
  <si>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</si>
  <si>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</si>
  <si>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</si>
  <si>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</si>
  <si>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</si>
  <si>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</si>
  <si>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</si>
  <si>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</si>
  <si>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</si>
  <si>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</si>
  <si>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</si>
  <si>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</si>
  <si>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</si>
  <si>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</si>
  <si>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</si>
  <si>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</si>
  <si>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</si>
  <si>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</si>
  <si>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</si>
  <si>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</si>
  <si>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</si>
  <si>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</si>
  <si>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</si>
  <si>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</si>
  <si>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</si>
  <si>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</si>
  <si>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</si>
  <si>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</si>
  <si>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</si>
  <si>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</si>
  <si>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</si>
  <si>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</si>
  <si>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</si>
  <si>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</si>
  <si>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</si>
  <si>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</si>
  <si>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</si>
  <si>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</si>
  <si>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</si>
  <si>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</si>
  <si>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</si>
  <si>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</si>
  <si>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</si>
  <si>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</si>
  <si>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</si>
  <si>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</si>
  <si>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</si>
  <si>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</si>
  <si>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</si>
  <si>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</si>
  <si>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</si>
  <si>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</si>
  <si>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</si>
  <si>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</si>
  <si>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</si>
  <si>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</si>
  <si>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</si>
  <si>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</si>
  <si>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</si>
  <si>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</si>
  <si>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</si>
  <si>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</si>
  <si>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</si>
  <si>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</si>
  <si>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</si>
  <si>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</si>
  <si>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</si>
  <si>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</si>
  <si>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</si>
  <si>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</si>
  <si>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</si>
  <si>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</si>
  <si>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</si>
  <si>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</si>
  <si>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</si>
  <si>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</si>
  <si>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</si>
  <si>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</si>
  <si>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</si>
  <si>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</si>
  <si>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</si>
  <si>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</si>
  <si>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</si>
  <si>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</si>
  <si>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</si>
  <si>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</si>
  <si>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</si>
  <si>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</si>
  <si>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</si>
  <si>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</si>
  <si>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</si>
  <si>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</si>
  <si>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</si>
  <si>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</si>
  <si>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</si>
  <si>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</si>
  <si>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</si>
  <si>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</si>
  <si>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</si>
  <si>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</si>
  <si>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</si>
  <si>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</si>
  <si>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</si>
  <si>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</si>
  <si>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</si>
  <si>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</si>
  <si>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</si>
  <si>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</si>
  <si>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</si>
  <si>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</si>
  <si>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</si>
  <si>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</si>
  <si>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</si>
  <si>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</si>
  <si>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</si>
  <si>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</si>
  <si>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</si>
  <si>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</si>
  <si>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</si>
  <si>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</si>
  <si>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</si>
  <si>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</si>
  <si>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</si>
  <si>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</si>
  <si>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</si>
  <si>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</si>
  <si>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</si>
  <si>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</si>
  <si>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</si>
  <si>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</si>
  <si>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</si>
  <si>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</si>
  <si>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</si>
  <si>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</si>
  <si>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</si>
  <si>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</si>
  <si>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</si>
  <si>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</si>
  <si>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</si>
  <si>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</si>
  <si>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</si>
  <si>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</si>
  <si>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</si>
  <si>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</si>
  <si>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</si>
  <si>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</si>
  <si>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</si>
  <si>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</si>
  <si>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</si>
  <si>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</si>
  <si>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</si>
  <si>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</si>
  <si>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</si>
  <si>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</si>
  <si>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</si>
  <si>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</si>
  <si>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</si>
  <si>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</si>
  <si>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</si>
  <si>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</si>
  <si>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</si>
  <si>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</si>
  <si>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</si>
  <si>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</si>
  <si>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</si>
  <si>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</si>
  <si>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</si>
  <si>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</si>
  <si>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</si>
  <si>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</si>
  <si>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</si>
  <si>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</si>
  <si>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</si>
  <si>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</si>
  <si>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</si>
  <si>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</si>
  <si>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</si>
  <si>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</si>
  <si>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</si>
  <si>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</si>
  <si>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</si>
  <si>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</si>
  <si>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</si>
  <si>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</si>
  <si>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</si>
  <si>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</si>
  <si>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</si>
  <si>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</si>
  <si>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</si>
  <si>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</si>
  <si>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</si>
  <si>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</si>
  <si>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</si>
  <si>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</si>
  <si>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</si>
  <si>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</si>
  <si>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</si>
  <si>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</si>
  <si>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</si>
  <si>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</si>
  <si>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</si>
  <si>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</si>
  <si>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</si>
  <si>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</si>
  <si>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</si>
  <si>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</si>
  <si>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</si>
  <si>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</si>
  <si>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</si>
  <si>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</si>
  <si>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</si>
  <si>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</si>
  <si>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</si>
  <si>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</si>
  <si>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</si>
  <si>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</si>
  <si>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</si>
  <si>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</si>
  <si>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</si>
  <si>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</si>
  <si>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</si>
  <si>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</si>
  <si>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</si>
  <si>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</si>
  <si>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</si>
  <si>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</si>
  <si>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</si>
  <si>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</si>
  <si>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</si>
  <si>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</si>
  <si>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</si>
  <si>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</si>
  <si>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</si>
  <si>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</si>
  <si>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</si>
  <si>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</si>
  <si>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</si>
  <si>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</si>
  <si>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</si>
  <si>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</si>
  <si>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</si>
  <si>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</si>
  <si>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</si>
  <si>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</si>
  <si>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</si>
  <si>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</si>
  <si>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</si>
  <si>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</si>
  <si>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</si>
  <si>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</si>
  <si>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</si>
  <si>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</si>
  <si>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</si>
  <si>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</si>
  <si>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</si>
  <si>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</si>
  <si>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</si>
  <si>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</si>
  <si>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</si>
  <si>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</si>
  <si>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</si>
  <si>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</si>
  <si>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</si>
  <si>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</si>
  <si>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</si>
  <si>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</si>
  <si>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</si>
  <si>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</si>
  <si>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</si>
  <si>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</si>
  <si>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</si>
  <si>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</si>
  <si>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</si>
  <si>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</si>
  <si>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</si>
  <si>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</si>
  <si>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</si>
  <si>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</si>
  <si>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</si>
  <si>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</si>
  <si>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</si>
  <si>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</si>
  <si>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</si>
  <si>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</si>
  <si>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</si>
  <si>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</si>
  <si>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</si>
  <si>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</si>
  <si>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</si>
  <si>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</si>
  <si>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</si>
  <si>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</si>
  <si>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</si>
  <si>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</si>
  <si>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</si>
  <si>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</si>
  <si>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</si>
  <si>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</si>
  <si>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</si>
  <si>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</si>
  <si>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</si>
  <si>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</si>
  <si>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</si>
  <si>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</si>
  <si>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</si>
  <si>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</si>
  <si>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</si>
  <si>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</si>
  <si>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</si>
  <si>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</si>
  <si>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</si>
  <si>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</si>
  <si>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</si>
  <si>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</si>
  <si>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</si>
  <si>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</si>
  <si>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</si>
  <si>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</si>
  <si>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</si>
  <si>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</si>
  <si>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</si>
  <si>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</si>
  <si>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</si>
  <si>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</si>
  <si>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</si>
  <si>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</si>
  <si>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</si>
  <si>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</si>
  <si>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</si>
  <si>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</si>
  <si>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</si>
  <si>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</si>
  <si>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</si>
  <si>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</si>
  <si>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</si>
  <si>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</si>
  <si>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</si>
  <si>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</si>
  <si>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</si>
  <si>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</si>
  <si>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</si>
  <si>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</si>
  <si>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</si>
  <si>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</si>
  <si>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</si>
  <si>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</si>
  <si>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</si>
  <si>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</si>
  <si>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</si>
  <si>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</si>
  <si>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</si>
  <si>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</si>
  <si>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</si>
  <si>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</si>
  <si>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</si>
  <si>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</si>
  <si>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</si>
  <si>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</si>
  <si>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</si>
  <si>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</si>
  <si>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</si>
  <si>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</si>
  <si>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</si>
  <si>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</si>
  <si>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</si>
  <si>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</si>
  <si>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</si>
  <si>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</si>
  <si>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</si>
  <si>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</si>
  <si>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</si>
  <si>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</si>
  <si>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</si>
  <si>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</si>
  <si>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</si>
  <si>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</si>
  <si>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</si>
  <si>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</si>
  <si>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</si>
  <si>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</si>
  <si>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</si>
  <si>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</si>
  <si>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</si>
  <si>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</si>
  <si>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</si>
  <si>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</si>
  <si>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</si>
  <si>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</si>
  <si>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</si>
  <si>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</si>
  <si>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</si>
  <si>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</si>
  <si>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</si>
  <si>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</si>
  <si>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</si>
  <si>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</si>
  <si>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</si>
  <si>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</si>
  <si>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</si>
  <si>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</si>
  <si>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</si>
  <si>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</si>
  <si>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</si>
  <si>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</si>
  <si>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</si>
  <si>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</si>
  <si>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</si>
  <si>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</si>
  <si>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</si>
  <si>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</si>
  <si>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</si>
  <si>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</si>
  <si>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</si>
  <si>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</si>
  <si>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</si>
  <si>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</si>
  <si>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</si>
  <si>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</si>
  <si>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</si>
  <si>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</si>
  <si>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</si>
  <si>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</si>
  <si>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</si>
  <si>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</si>
  <si>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</si>
  <si>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</si>
  <si>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</si>
  <si>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</si>
  <si>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</si>
  <si>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</si>
  <si>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</si>
  <si>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</si>
  <si>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</si>
  <si>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</si>
  <si>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</si>
  <si>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</si>
  <si>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</si>
  <si>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</si>
  <si>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</si>
  <si>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</si>
  <si>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</si>
  <si>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</si>
  <si>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</si>
  <si>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</si>
  <si>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</si>
  <si>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</si>
  <si>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</si>
  <si>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</si>
  <si>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</si>
  <si>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</si>
  <si>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</si>
  <si>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</si>
  <si>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</si>
  <si>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</si>
  <si>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</si>
  <si>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</si>
  <si>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</si>
  <si>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</si>
  <si>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</si>
  <si>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</si>
  <si>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</si>
  <si>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</si>
  <si>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</si>
  <si>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</si>
  <si>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</si>
  <si>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</si>
  <si>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</si>
  <si>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</si>
  <si>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</si>
  <si>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</si>
  <si>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</si>
  <si>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</si>
  <si>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</si>
  <si>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</si>
  <si>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</si>
  <si>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</si>
  <si>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</si>
  <si>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</si>
  <si>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</si>
  <si>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</si>
  <si>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</si>
  <si>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</si>
  <si>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</si>
  <si>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</si>
  <si>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</si>
  <si>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</si>
  <si>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</si>
  <si>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</si>
  <si>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</si>
  <si>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</si>
  <si>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</si>
  <si>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</si>
  <si>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</si>
  <si>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</si>
  <si>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</si>
  <si>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</si>
  <si>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</si>
  <si>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</si>
  <si>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</si>
  <si>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</si>
  <si>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</si>
  <si>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</si>
  <si>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</si>
  <si>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</si>
  <si>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</si>
  <si>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</si>
  <si>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</si>
  <si>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</si>
  <si>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</si>
  <si>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</si>
  <si>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</si>
  <si>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</si>
  <si>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</si>
  <si>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</si>
  <si>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</si>
  <si>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</si>
  <si>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</si>
  <si>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</si>
  <si>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</si>
  <si>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</si>
  <si>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</si>
  <si>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</si>
  <si>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</si>
  <si>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</si>
  <si>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</si>
  <si>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</si>
  <si>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</si>
  <si>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</si>
  <si>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</si>
  <si>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</si>
  <si>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</si>
  <si>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</si>
  <si>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</si>
  <si>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</si>
  <si>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</si>
  <si>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</si>
  <si>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</si>
  <si>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</si>
  <si>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</si>
  <si>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</si>
  <si>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</si>
  <si>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</si>
  <si>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</si>
  <si>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</si>
  <si>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</si>
  <si>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</si>
  <si>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</si>
  <si>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</si>
  <si>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</si>
  <si>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</si>
  <si>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</si>
  <si>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</si>
  <si>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</si>
  <si>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</si>
  <si>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</si>
  <si>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</si>
  <si>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</si>
  <si>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</si>
  <si>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</si>
  <si>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</si>
  <si>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</si>
  <si>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</si>
  <si>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</si>
  <si>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</si>
  <si>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</si>
  <si>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</si>
  <si>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</si>
  <si>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</si>
  <si>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</si>
  <si>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</si>
  <si>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</si>
  <si>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</si>
  <si>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</si>
  <si>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</si>
  <si>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</si>
  <si>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</si>
  <si>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</si>
  <si>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</si>
  <si>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</si>
  <si>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</si>
  <si>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</si>
  <si>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</si>
  <si>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</si>
  <si>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</si>
  <si>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</si>
  <si>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</si>
  <si>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</si>
  <si>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</si>
  <si>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</si>
  <si>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</si>
  <si>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</si>
  <si>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</si>
  <si>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</si>
  <si>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</si>
  <si>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</si>
  <si>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</si>
  <si>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</si>
  <si>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</si>
  <si>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</si>
  <si>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</si>
  <si>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</si>
  <si>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</si>
  <si>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</si>
  <si>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</si>
  <si>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</si>
  <si>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</si>
  <si>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</si>
  <si>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</si>
  <si>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</si>
  <si>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</si>
  <si>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</si>
  <si>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</si>
  <si>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</si>
  <si>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</si>
  <si>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</si>
  <si>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</si>
  <si>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</si>
  <si>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</si>
  <si>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</si>
  <si>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</si>
  <si>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</si>
  <si>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</si>
  <si>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</si>
  <si>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</si>
  <si>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</si>
  <si>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</si>
  <si>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</si>
  <si>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</si>
  <si>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</si>
  <si>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</si>
  <si>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</si>
  <si>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</si>
  <si>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</si>
  <si>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</si>
  <si>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</si>
  <si>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</si>
  <si>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</si>
  <si>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</si>
  <si>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</si>
  <si>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</si>
  <si>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</si>
  <si>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</si>
  <si>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</si>
  <si>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</si>
  <si>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</si>
  <si>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</si>
  <si>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</si>
  <si>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</si>
  <si>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</si>
  <si>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</si>
  <si>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</si>
  <si>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</si>
  <si>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</si>
  <si>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</si>
  <si>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</si>
  <si>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</si>
  <si>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</si>
  <si>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</si>
  <si>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</si>
  <si>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</si>
  <si>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</si>
  <si>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</si>
  <si>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</si>
  <si>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</si>
  <si>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</si>
  <si>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</si>
  <si>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</si>
  <si>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</si>
  <si>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</si>
  <si>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</si>
  <si>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</si>
  <si>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</si>
  <si>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</si>
  <si>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</si>
  <si>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</si>
  <si>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</si>
  <si>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</si>
  <si>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</si>
  <si>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</si>
  <si>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</si>
  <si>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</si>
  <si>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</si>
  <si>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</si>
  <si>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</si>
  <si>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</si>
  <si>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</si>
  <si>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</si>
  <si>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</si>
  <si>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</si>
  <si>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</si>
  <si>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</si>
  <si>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</si>
  <si>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</si>
  <si>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</si>
  <si>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</si>
  <si>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</si>
  <si>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</si>
  <si>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</si>
  <si>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</si>
  <si>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</si>
  <si>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</si>
  <si>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</si>
  <si>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</si>
  <si>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</si>
  <si>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</si>
  <si>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</si>
  <si>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</si>
  <si>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</si>
  <si>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</si>
  <si>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</si>
  <si>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</si>
  <si>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</si>
  <si>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</si>
  <si>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</si>
  <si>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</si>
  <si>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</si>
  <si>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</si>
  <si>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</si>
  <si>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</si>
  <si>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</si>
  <si>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</si>
  <si>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</si>
  <si>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</si>
  <si>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</si>
  <si>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</si>
  <si>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</si>
  <si>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</si>
  <si>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</si>
  <si>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</si>
  <si>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</si>
  <si>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</si>
  <si>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</si>
  <si>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</si>
  <si>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</si>
  <si>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</si>
  <si>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</si>
  <si>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</si>
  <si>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</si>
  <si>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</si>
  <si>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</si>
  <si>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</si>
  <si>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</si>
  <si>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</si>
  <si>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</si>
  <si>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</si>
  <si>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</si>
  <si>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</si>
  <si>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</si>
  <si>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</si>
  <si>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</si>
  <si>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</si>
  <si>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</si>
  <si>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</si>
  <si>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</si>
  <si>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</si>
  <si>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</si>
  <si>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</si>
  <si>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</si>
  <si>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</si>
  <si>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</si>
  <si>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</si>
  <si>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</si>
  <si>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</si>
  <si>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</si>
  <si>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</si>
  <si>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</si>
  <si>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</si>
  <si>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</si>
  <si>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</si>
  <si>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</si>
  <si>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</si>
  <si>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</si>
  <si>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</si>
  <si>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</si>
  <si>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</si>
  <si>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</si>
  <si>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</si>
  <si>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</si>
  <si>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</si>
  <si>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</si>
  <si>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</si>
  <si>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</si>
  <si>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</si>
  <si>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</si>
  <si>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</si>
  <si>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</si>
  <si>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</si>
  <si>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</si>
  <si>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</si>
  <si>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</si>
  <si>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</si>
  <si>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</si>
  <si>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</si>
  <si>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</si>
  <si>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</si>
  <si>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</si>
  <si>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</si>
  <si>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</si>
  <si>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</si>
  <si>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</si>
  <si>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</si>
  <si>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</si>
  <si>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</si>
  <si>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</si>
  <si>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</si>
  <si>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</si>
  <si>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</si>
  <si>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</si>
  <si>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</si>
  <si>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</si>
  <si>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</si>
  <si>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</si>
  <si>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</si>
  <si>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</si>
  <si>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</si>
  <si>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</si>
  <si>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</si>
  <si>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</si>
  <si>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</si>
  <si>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</si>
  <si>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</si>
  <si>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</si>
  <si>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</si>
  <si>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</si>
  <si>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</si>
  <si>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</si>
  <si>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</si>
  <si>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</si>
  <si>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</si>
  <si>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</si>
  <si>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</si>
  <si>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</si>
  <si>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</si>
  <si>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</si>
  <si>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</si>
  <si>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</si>
  <si>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</si>
  <si>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</si>
  <si>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</si>
  <si>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</si>
  <si>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</si>
  <si>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</si>
  <si>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</si>
  <si>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</si>
  <si>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</si>
  <si>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</si>
  <si>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</si>
  <si>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</si>
  <si>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</si>
  <si>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</si>
  <si>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</si>
  <si>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</si>
  <si>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</si>
  <si>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</si>
  <si>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</si>
  <si>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</si>
  <si>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</si>
  <si>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</si>
  <si>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</si>
  <si>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</si>
  <si>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</si>
  <si>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</si>
  <si>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</si>
  <si>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</si>
  <si>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</si>
  <si>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</si>
  <si>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</si>
  <si>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</si>
  <si>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</si>
  <si>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</si>
  <si>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</si>
  <si>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</si>
  <si>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</si>
  <si>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</si>
  <si>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</si>
  <si>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</si>
  <si>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</si>
  <si>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</si>
  <si>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</si>
  <si>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</si>
  <si>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</si>
  <si>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</si>
  <si>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</si>
  <si>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</si>
  <si>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</si>
  <si>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</si>
  <si>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</si>
  <si>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</si>
  <si>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</si>
  <si>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</si>
  <si>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</si>
  <si>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</si>
  <si>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</si>
  <si>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</si>
  <si>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</si>
  <si>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</si>
  <si>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</si>
  <si>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</si>
  <si>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</si>
  <si>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</si>
  <si>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</si>
  <si>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</si>
  <si>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</si>
  <si>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</si>
  <si>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</si>
  <si>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</si>
  <si>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</si>
  <si>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</si>
  <si>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</si>
  <si>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</si>
  <si>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</si>
  <si>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</si>
  <si>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</si>
  <si>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</si>
  <si>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</si>
  <si>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</si>
  <si>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</si>
  <si>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</si>
  <si>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</si>
  <si>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</si>
  <si>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</si>
  <si>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</si>
  <si>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</si>
  <si>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</si>
  <si>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</si>
  <si>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</si>
  <si>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</si>
  <si>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</si>
  <si>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</si>
  <si>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</si>
  <si>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</si>
  <si>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</si>
  <si>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</si>
  <si>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</si>
  <si>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</si>
  <si>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</si>
  <si>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</si>
  <si>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</si>
  <si>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</si>
  <si>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</si>
  <si>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</si>
  <si>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</si>
  <si>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</si>
  <si>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</si>
  <si>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</si>
  <si>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</si>
  <si>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</si>
  <si>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</si>
  <si>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</si>
  <si>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</si>
  <si>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</si>
  <si>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</si>
  <si>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</si>
  <si>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</si>
  <si>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</si>
  <si>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</si>
  <si>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</si>
  <si>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</si>
  <si>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</si>
  <si>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</si>
  <si>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</si>
  <si>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</si>
  <si>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</si>
  <si>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</si>
  <si>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</si>
  <si>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</si>
  <si>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</si>
  <si>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</si>
  <si>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</si>
  <si>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</si>
  <si>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</si>
  <si>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</si>
  <si>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</si>
  <si>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</si>
  <si>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</si>
  <si>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</si>
  <si>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</si>
  <si>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</si>
  <si>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</si>
  <si>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</si>
  <si>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</si>
  <si>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</si>
  <si>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</si>
  <si>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</si>
  <si>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</si>
  <si>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</si>
  <si>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</si>
  <si>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</si>
  <si>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</si>
  <si>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</si>
  <si>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</si>
  <si>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</si>
  <si>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</si>
  <si>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</si>
  <si>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</si>
  <si>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</si>
  <si>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</si>
  <si>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</si>
  <si>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</si>
  <si>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</si>
  <si>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</si>
  <si>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</si>
  <si>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</si>
  <si>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</si>
  <si>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</si>
  <si>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</si>
  <si>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</si>
  <si>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</si>
  <si>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</si>
  <si>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</si>
  <si>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</si>
  <si>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</si>
  <si>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</si>
  <si>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</si>
  <si>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</si>
  <si>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</si>
  <si>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</si>
  <si>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</si>
  <si>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</si>
  <si>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</si>
  <si>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</si>
  <si>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</si>
  <si>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</si>
  <si>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</si>
  <si>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</si>
  <si>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</si>
  <si>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</si>
  <si>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</si>
  <si>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</si>
  <si>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</si>
  <si>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</si>
  <si>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</si>
  <si>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</si>
  <si>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</si>
  <si>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</si>
  <si>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</si>
  <si>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</si>
  <si>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</si>
  <si>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</si>
  <si>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</si>
  <si>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</si>
  <si>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</si>
  <si>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</si>
  <si>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</si>
  <si>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</si>
  <si>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</si>
  <si>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</si>
  <si>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</si>
  <si>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</si>
  <si>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</si>
  <si>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</si>
  <si>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</si>
  <si>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</si>
  <si>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</si>
  <si>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</si>
  <si>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</si>
  <si>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</si>
  <si>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</si>
  <si>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</si>
  <si>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</si>
  <si>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</si>
  <si>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</si>
  <si>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</si>
  <si>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</si>
  <si>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</si>
  <si>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</si>
  <si>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</si>
  <si>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</si>
  <si>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</si>
  <si>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</si>
  <si>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</si>
  <si>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</si>
  <si>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</si>
  <si>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</si>
  <si>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</si>
  <si>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</si>
  <si>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</si>
  <si>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</si>
  <si>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</si>
  <si>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</si>
  <si>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</si>
  <si>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</si>
  <si>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</si>
  <si>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</si>
  <si>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</si>
  <si>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</si>
  <si>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</si>
  <si>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</si>
  <si>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</si>
  <si>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</si>
  <si>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</si>
  <si>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</si>
  <si>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</si>
  <si>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</si>
  <si>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</si>
  <si>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</si>
  <si>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</si>
  <si>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</si>
  <si>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</si>
  <si>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</si>
  <si>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</si>
  <si>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</si>
  <si>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</si>
  <si>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</si>
  <si>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</si>
  <si>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</si>
  <si>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</si>
  <si>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</si>
  <si>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</si>
  <si>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</si>
  <si>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</si>
  <si>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</si>
  <si>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</si>
  <si>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</si>
  <si>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</si>
  <si>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</si>
  <si>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</si>
  <si>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</si>
  <si>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</si>
  <si>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</si>
  <si>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</si>
  <si>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</si>
  <si>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</si>
  <si>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</si>
  <si>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</si>
  <si>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</si>
  <si>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</si>
  <si>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</si>
  <si>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</si>
  <si>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</si>
  <si>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</si>
  <si>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</si>
  <si>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</si>
  <si>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</si>
  <si>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</si>
  <si>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</si>
  <si>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</si>
  <si>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</si>
  <si>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</si>
  <si>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</si>
  <si>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</si>
  <si>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</si>
  <si>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</si>
  <si>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</si>
  <si>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</si>
  <si>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</si>
  <si>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</si>
  <si>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</si>
  <si>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</si>
  <si>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</si>
  <si>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</si>
  <si>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</si>
  <si>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</si>
  <si>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</si>
  <si>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</si>
  <si>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</si>
  <si>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</si>
  <si>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</si>
  <si>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</si>
  <si>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</si>
  <si>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</si>
  <si>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</si>
  <si>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</si>
  <si>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</si>
  <si>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</si>
  <si>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</si>
  <si>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</si>
  <si>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</si>
  <si>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</si>
  <si>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</si>
  <si>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</si>
  <si>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</si>
  <si>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</si>
  <si>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</si>
  <si>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</si>
  <si>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</si>
  <si>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</si>
  <si>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</si>
  <si>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</si>
  <si>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</si>
  <si>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</si>
  <si>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</si>
  <si>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</si>
  <si>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</si>
  <si>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</si>
  <si>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</si>
  <si>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</si>
  <si>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</si>
  <si>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</si>
  <si>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</si>
  <si>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</si>
  <si>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</si>
  <si>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</si>
  <si>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</si>
  <si>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</si>
  <si>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</si>
  <si>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</si>
  <si>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</si>
  <si>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</si>
  <si>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</si>
  <si>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</si>
  <si>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</si>
  <si>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</si>
  <si>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</si>
  <si>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</si>
  <si>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</si>
  <si>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</si>
  <si>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</si>
  <si>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</si>
  <si>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</si>
  <si>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</si>
  <si>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</si>
  <si>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</si>
  <si>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</si>
  <si>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</si>
  <si>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</si>
  <si>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</si>
  <si>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</si>
  <si>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</si>
  <si>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</si>
  <si>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</si>
  <si>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</si>
  <si>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</si>
  <si>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</si>
  <si>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</si>
  <si>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</si>
  <si>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</si>
  <si>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</si>
  <si>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</si>
  <si>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</si>
  <si>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</si>
  <si>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</si>
  <si>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</si>
  <si>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</si>
  <si>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</si>
  <si>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</si>
  <si>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</si>
  <si>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</si>
  <si>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</si>
  <si>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</si>
  <si>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</si>
  <si>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</si>
  <si>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</si>
  <si>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</si>
  <si>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</si>
  <si>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</si>
  <si>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</si>
  <si>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</si>
  <si>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</si>
  <si>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</si>
  <si>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</si>
  <si>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</si>
  <si>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</si>
  <si>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</si>
  <si>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</si>
  <si>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</si>
  <si>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</si>
  <si>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</si>
  <si>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</si>
  <si>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</si>
  <si>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</si>
  <si>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</si>
  <si>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</si>
  <si>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</si>
  <si>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</si>
  <si>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</si>
  <si>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</si>
  <si>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</si>
  <si>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</si>
  <si>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</si>
  <si>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</si>
  <si>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</si>
  <si>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</si>
  <si>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</si>
  <si>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</si>
  <si>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</si>
  <si>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</si>
  <si>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</si>
  <si>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</si>
  <si>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</si>
  <si>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</si>
  <si>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</si>
  <si>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</si>
  <si>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</si>
  <si>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</si>
  <si>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</si>
  <si>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</si>
  <si>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</si>
  <si>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</si>
  <si>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</si>
  <si>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</si>
  <si>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</si>
  <si>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</si>
  <si>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</si>
  <si>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</si>
  <si>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</si>
  <si>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</si>
  <si>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</si>
  <si>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</si>
  <si>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</si>
  <si>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</si>
  <si>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</si>
  <si>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</si>
  <si>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</si>
  <si>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</si>
  <si>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</si>
  <si>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</si>
  <si>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</si>
  <si>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</si>
  <si>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</si>
  <si>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</si>
  <si>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</si>
  <si>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</si>
  <si>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</si>
  <si>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</si>
  <si>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</si>
  <si>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</si>
  <si>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</si>
  <si>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</si>
  <si>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</si>
  <si>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</si>
  <si>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</si>
  <si>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</si>
  <si>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</si>
  <si>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</si>
  <si>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</si>
  <si>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</si>
  <si>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</si>
  <si>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</si>
  <si>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</si>
  <si>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</si>
  <si>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</si>
  <si>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</si>
  <si>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</si>
  <si>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</si>
  <si>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</si>
  <si>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</si>
  <si>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</si>
  <si>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</si>
  <si>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</si>
  <si>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</si>
  <si>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</si>
  <si>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</si>
  <si>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</si>
  <si>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</si>
  <si>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</si>
  <si>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</si>
  <si>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</si>
  <si>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</si>
  <si>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</si>
  <si>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</si>
  <si>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</si>
  <si>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</si>
  <si>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</si>
  <si>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</si>
  <si>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</si>
  <si>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</si>
  <si>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</si>
  <si>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</si>
  <si>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</si>
  <si>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</si>
  <si>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</si>
  <si>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</si>
  <si>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</si>
  <si>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</si>
  <si>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</si>
  <si>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</si>
  <si>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</si>
  <si>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</si>
  <si>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</si>
  <si>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</si>
  <si>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</si>
  <si>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</si>
  <si>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</si>
  <si>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</si>
  <si>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</si>
  <si>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</si>
  <si>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</si>
  <si>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</si>
  <si>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</si>
  <si>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</si>
  <si>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</si>
  <si>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</si>
  <si>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</si>
  <si>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</si>
  <si>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</si>
  <si>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</si>
  <si>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</si>
  <si>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</si>
  <si>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</si>
  <si>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</si>
  <si>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</si>
  <si>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</si>
  <si>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</si>
  <si>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</si>
  <si>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</si>
  <si>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</si>
  <si>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</si>
  <si>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</si>
  <si>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</si>
  <si>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</si>
  <si>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</si>
  <si>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</si>
  <si>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</si>
  <si>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</si>
  <si>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</si>
  <si>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</si>
  <si>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</si>
  <si>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</si>
  <si>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</si>
  <si>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</si>
  <si>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</si>
  <si>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</si>
  <si>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</si>
  <si>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</si>
  <si>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</si>
  <si>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</si>
  <si>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</si>
  <si>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</si>
  <si>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</si>
  <si>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</si>
  <si>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</si>
  <si>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</si>
  <si>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</si>
  <si>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</si>
  <si>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</si>
  <si>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</si>
  <si>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</si>
  <si>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</si>
  <si>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</si>
  <si>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</si>
  <si>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</si>
  <si>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</si>
  <si>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</si>
  <si>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</si>
  <si>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</si>
  <si>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</si>
  <si>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</si>
  <si>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</si>
  <si>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</si>
  <si>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</si>
  <si>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</si>
  <si>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</si>
  <si>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</si>
  <si>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</si>
  <si>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</si>
  <si>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</si>
  <si>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</si>
  <si>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</si>
  <si>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</si>
  <si>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</si>
  <si>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</si>
  <si>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</si>
  <si>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</si>
  <si>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</si>
  <si>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</si>
  <si>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</si>
  <si>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</si>
  <si>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</si>
  <si>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</si>
  <si>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</si>
  <si>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</si>
  <si>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</si>
  <si>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</si>
  <si>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</si>
  <si>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</si>
  <si>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</si>
  <si>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</si>
  <si>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</si>
  <si>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</si>
  <si>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</si>
  <si>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</si>
  <si>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</si>
  <si>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</si>
  <si>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</si>
  <si>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</si>
  <si>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</si>
  <si>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</si>
  <si>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</si>
  <si>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</si>
  <si>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</si>
  <si>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</si>
  <si>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</si>
  <si>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</si>
  <si>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</si>
  <si>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</si>
  <si>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</si>
  <si>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</si>
  <si>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</si>
  <si>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</si>
  <si>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</si>
  <si>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</si>
  <si>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</si>
  <si>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</si>
  <si>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</si>
  <si>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</si>
  <si>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</si>
  <si>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</si>
  <si>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</si>
  <si>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</si>
  <si>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</si>
  <si>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</si>
  <si>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</si>
  <si>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</si>
  <si>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</si>
  <si>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</si>
  <si>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</si>
  <si>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</si>
  <si>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</si>
  <si>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</si>
  <si>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</si>
  <si>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</si>
  <si>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</si>
  <si>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</si>
  <si>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</si>
  <si>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</si>
  <si>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</si>
  <si>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</si>
  <si>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</si>
  <si>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</si>
  <si>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</si>
  <si>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</si>
  <si>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</si>
  <si>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</si>
  <si>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</si>
  <si>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</si>
  <si>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</si>
  <si>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</si>
  <si>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</si>
  <si>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</si>
  <si>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</si>
  <si>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</si>
  <si>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</si>
  <si>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</si>
  <si>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</si>
  <si>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</si>
  <si>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</si>
  <si>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</si>
  <si>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</si>
  <si>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</si>
  <si>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</si>
  <si>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</si>
  <si>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</si>
  <si>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</si>
  <si>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</si>
  <si>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</si>
  <si>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</si>
  <si>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</si>
  <si>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</si>
  <si>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</si>
  <si>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</si>
  <si>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</si>
  <si>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</si>
  <si>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</si>
  <si>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</si>
  <si>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</si>
  <si>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</si>
  <si>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</si>
  <si>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</si>
  <si>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</si>
  <si>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</si>
  <si>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</si>
  <si>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</si>
  <si>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</si>
  <si>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</si>
  <si>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</si>
  <si>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</si>
  <si>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</si>
  <si>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</si>
  <si>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</si>
  <si>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</si>
  <si>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</si>
  <si>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</si>
  <si>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</si>
  <si>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</si>
  <si>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</si>
  <si>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</si>
  <si>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</si>
  <si>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</si>
  <si>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</si>
  <si>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</si>
  <si>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</si>
  <si>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</si>
  <si>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</si>
  <si>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</si>
  <si>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</si>
  <si>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</si>
  <si>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</si>
  <si>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</si>
  <si>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</si>
  <si>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</si>
  <si>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</si>
  <si>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</si>
  <si>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</si>
  <si>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</si>
  <si>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</si>
  <si>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</si>
  <si>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</si>
  <si>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</si>
  <si>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</si>
  <si>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</si>
  <si>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</si>
  <si>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</si>
  <si>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</si>
  <si>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</si>
  <si>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</si>
  <si>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</si>
  <si>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</si>
  <si>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</si>
  <si>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</si>
  <si>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</si>
  <si>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</si>
  <si>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</si>
  <si>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</si>
  <si>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</si>
  <si>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</si>
  <si>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</si>
  <si>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</si>
  <si>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</si>
  <si>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</si>
  <si>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</si>
  <si>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</si>
  <si>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</si>
  <si>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</si>
  <si>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</si>
  <si>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</si>
  <si>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</si>
  <si>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</si>
  <si>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</si>
  <si>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</si>
  <si>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</si>
  <si>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</si>
  <si>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</si>
  <si>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</si>
  <si>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</si>
  <si>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</si>
  <si>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</si>
  <si>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</si>
  <si>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</si>
  <si>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</si>
  <si>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</si>
  <si>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</si>
  <si>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</si>
  <si>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</si>
  <si>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</si>
  <si>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</si>
  <si>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</si>
  <si>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</si>
  <si>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</si>
  <si>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</si>
  <si>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</si>
  <si>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</si>
  <si>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</si>
  <si>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</si>
  <si>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</si>
  <si>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</si>
  <si>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</si>
  <si>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</si>
  <si>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</si>
  <si>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</si>
  <si>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</si>
  <si>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</si>
  <si>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</si>
  <si>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</si>
  <si>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</si>
  <si>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</si>
  <si>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</si>
  <si>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</si>
  <si>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</si>
  <si>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</si>
  <si>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</si>
  <si>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</si>
  <si>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</si>
  <si>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</si>
  <si>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</si>
  <si>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</si>
  <si>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</si>
  <si>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</si>
  <si>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</si>
  <si>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</si>
  <si>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</si>
  <si>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</si>
  <si>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</si>
  <si>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</si>
  <si>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</si>
  <si>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</si>
  <si>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</si>
  <si>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</si>
  <si>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</si>
  <si>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</si>
  <si>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</si>
  <si>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</si>
  <si>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</si>
  <si>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</si>
  <si>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</si>
  <si>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</si>
  <si>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</si>
  <si>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</si>
  <si>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</si>
  <si>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</si>
  <si>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</si>
  <si>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</si>
  <si>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</si>
  <si>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</si>
  <si>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</si>
  <si>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</si>
  <si>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</si>
  <si>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</si>
  <si>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</si>
  <si>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</si>
  <si>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</si>
  <si>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</si>
  <si>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</si>
  <si>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</si>
  <si>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</si>
  <si>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</si>
  <si>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</si>
  <si>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</si>
  <si>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</si>
  <si>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</si>
  <si>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</si>
  <si>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</si>
  <si>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</si>
  <si>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</si>
  <si>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</si>
  <si>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</si>
  <si>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</si>
  <si>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</si>
  <si>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</si>
  <si>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</si>
  <si>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</si>
  <si>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</si>
  <si>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</si>
  <si>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</si>
  <si>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</si>
  <si>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</si>
  <si>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</si>
  <si>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</si>
  <si>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</si>
  <si>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</si>
  <si>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</si>
  <si>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</si>
  <si>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</si>
  <si>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</si>
  <si>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</si>
  <si>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</si>
  <si>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</si>
  <si>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</si>
  <si>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</si>
  <si>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</si>
  <si>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</si>
  <si>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</si>
  <si>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</si>
  <si>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</si>
  <si>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</si>
  <si>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</si>
  <si>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</si>
  <si>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</si>
  <si>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</si>
  <si>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</si>
  <si>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</si>
  <si>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</si>
  <si>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</si>
  <si>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</si>
  <si>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</si>
  <si>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</si>
  <si>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</si>
  <si>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</si>
  <si>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</si>
  <si>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</si>
  <si>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</si>
  <si>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</si>
  <si>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</si>
  <si>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</si>
  <si>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</si>
  <si>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</si>
  <si>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</si>
  <si>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</si>
  <si>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</si>
  <si>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</si>
  <si>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</si>
  <si>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</si>
  <si>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</si>
  <si>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</si>
  <si>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</si>
  <si>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</si>
  <si>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</si>
  <si>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</si>
  <si>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</si>
  <si>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</si>
  <si>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</si>
  <si>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</si>
  <si>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</si>
  <si>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</si>
  <si>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</si>
  <si>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</si>
  <si>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</si>
  <si>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</si>
  <si>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</si>
  <si>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</si>
  <si>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</si>
  <si>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</si>
  <si>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</si>
  <si>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</si>
  <si>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</si>
  <si>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</si>
  <si>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</si>
  <si>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</si>
  <si>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</si>
  <si>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</si>
  <si>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</si>
  <si>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</si>
  <si>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</si>
  <si>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</si>
  <si>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</si>
  <si>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</si>
  <si>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</si>
  <si>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</si>
  <si>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</si>
  <si>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</si>
  <si>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</si>
  <si>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</si>
  <si>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</si>
  <si>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</si>
  <si>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</si>
  <si>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</si>
  <si>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</si>
  <si>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</si>
  <si>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</si>
  <si>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</si>
  <si>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</si>
  <si>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</si>
  <si>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</si>
  <si>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</si>
  <si>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</si>
  <si>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</si>
  <si>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</si>
  <si>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</si>
  <si>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</si>
  <si>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</si>
  <si>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</si>
  <si>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</si>
  <si>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</si>
  <si>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</si>
  <si>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</si>
  <si>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</si>
  <si>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</si>
  <si>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</si>
  <si>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</si>
  <si>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</si>
  <si>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</si>
  <si>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</si>
  <si>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</si>
  <si>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</si>
  <si>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</si>
  <si>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</si>
  <si>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</si>
  <si>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</si>
  <si>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</si>
  <si>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</si>
  <si>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</si>
  <si>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</si>
  <si>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</si>
  <si>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</si>
  <si>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</si>
  <si>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</si>
  <si>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</si>
  <si>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</si>
  <si>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</si>
  <si>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</si>
  <si>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</si>
  <si>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</si>
  <si>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</si>
  <si>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</si>
  <si>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</si>
  <si>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</si>
  <si>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</si>
  <si>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</si>
  <si>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</si>
  <si>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</si>
  <si>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</si>
  <si>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</si>
  <si>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</si>
  <si>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</si>
  <si>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</si>
  <si>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</si>
  <si>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</si>
  <si>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</si>
  <si>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</si>
  <si>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</si>
  <si>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</si>
  <si>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</si>
  <si>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</si>
  <si>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</si>
  <si>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</si>
  <si>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</si>
  <si>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</si>
  <si>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</si>
  <si>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</si>
  <si>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</si>
  <si>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</si>
  <si>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</si>
  <si>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</si>
  <si>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</si>
  <si>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</si>
  <si>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</si>
  <si>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</si>
  <si>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</si>
  <si>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</si>
  <si>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</si>
  <si>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</si>
  <si>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</si>
  <si>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</si>
  <si>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</si>
  <si>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</si>
  <si>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</si>
  <si>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</si>
  <si>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</si>
  <si>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</si>
  <si>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</si>
  <si>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</si>
  <si>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</si>
  <si>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</si>
  <si>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</si>
  <si>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</si>
  <si>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</si>
  <si>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</si>
  <si>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</si>
  <si>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</si>
  <si>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</si>
  <si>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</si>
  <si>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</si>
  <si>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</si>
  <si>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</si>
  <si>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</si>
  <si>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</si>
  <si>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</si>
  <si>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</si>
  <si>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</si>
  <si>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</si>
  <si>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</si>
  <si>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</si>
  <si>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</si>
  <si>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</si>
  <si>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</si>
  <si>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</si>
  <si>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</si>
  <si>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</si>
  <si>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</si>
  <si>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</si>
  <si>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</si>
  <si>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</si>
  <si>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</si>
  <si>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</si>
  <si>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</si>
  <si>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</si>
  <si>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</si>
  <si>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</si>
  <si>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</si>
  <si>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</si>
  <si>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</si>
  <si>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</si>
  <si>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</si>
  <si>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</si>
  <si>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</si>
  <si>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</si>
  <si>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</si>
  <si>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</si>
  <si>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</si>
  <si>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</si>
  <si>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</si>
  <si>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</si>
  <si>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</si>
  <si>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</si>
  <si>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</si>
  <si>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</si>
  <si>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</si>
  <si>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</si>
  <si>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</si>
  <si>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</si>
  <si>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</si>
  <si>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</si>
  <si>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</si>
  <si>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</si>
  <si>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</si>
  <si>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</si>
  <si>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</si>
  <si>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</si>
  <si>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</si>
  <si>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</si>
  <si>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</si>
  <si>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</si>
  <si>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</si>
  <si>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</si>
  <si>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</si>
  <si>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</si>
  <si>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</si>
  <si>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</si>
  <si>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</si>
  <si>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</si>
  <si>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</si>
  <si>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</si>
  <si>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</si>
  <si>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</si>
  <si>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</si>
  <si>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</si>
  <si>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</si>
  <si>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</si>
  <si>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</si>
  <si>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</si>
  <si>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</si>
  <si>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</si>
  <si>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</si>
  <si>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</si>
  <si>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</si>
  <si>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</si>
  <si>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</si>
  <si>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</si>
  <si>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</si>
  <si>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</si>
  <si>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</si>
  <si>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</si>
  <si>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</si>
  <si>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</si>
  <si>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</si>
  <si>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</si>
  <si>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</si>
  <si>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</si>
  <si>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</si>
  <si>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</si>
  <si>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</si>
  <si>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</si>
  <si>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</si>
  <si>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</si>
  <si>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</si>
  <si>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</si>
  <si>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</si>
  <si>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</si>
  <si>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</si>
  <si>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</si>
  <si>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</si>
  <si>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</si>
  <si>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</si>
  <si>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</si>
  <si>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</si>
  <si>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</si>
  <si>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</si>
  <si>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</si>
  <si>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</si>
  <si>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</si>
  <si>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</si>
  <si>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</si>
  <si>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</si>
  <si>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</si>
  <si>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</si>
  <si>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</si>
  <si>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</si>
  <si>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</si>
  <si>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</si>
  <si>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</si>
  <si>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</si>
  <si>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</si>
  <si>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</si>
  <si>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</si>
  <si>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</si>
  <si>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</si>
  <si>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</si>
  <si>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</si>
  <si>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</si>
  <si>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</si>
  <si>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</si>
  <si>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</si>
  <si>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</si>
  <si>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</si>
  <si>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</si>
  <si>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</si>
  <si>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</si>
  <si>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</si>
  <si>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</si>
  <si>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</si>
  <si>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</si>
  <si>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</si>
  <si>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</si>
  <si>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</si>
  <si>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</si>
  <si>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</si>
  <si>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</si>
  <si>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</si>
  <si>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</si>
  <si>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</si>
  <si>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</si>
  <si>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</si>
  <si>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</si>
  <si>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</si>
  <si>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</si>
  <si>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</si>
  <si>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</si>
  <si>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</si>
  <si>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</si>
  <si>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</si>
  <si>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</si>
  <si>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</si>
  <si>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</si>
  <si>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</si>
  <si>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</si>
  <si>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</si>
  <si>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</si>
  <si>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</si>
  <si>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</si>
  <si>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</si>
  <si>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</si>
  <si>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</si>
  <si>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</si>
  <si>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</si>
  <si>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</si>
  <si>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</si>
  <si>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</si>
  <si>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</si>
  <si>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</si>
  <si>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</si>
  <si>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</si>
  <si>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</si>
  <si>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</si>
  <si>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</si>
  <si>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</si>
  <si>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</si>
  <si>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</si>
  <si>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</si>
  <si>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</si>
  <si>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</si>
  <si>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</si>
  <si>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</si>
  <si>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</si>
  <si>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</si>
  <si>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</si>
  <si>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</si>
  <si>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</si>
  <si>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</si>
  <si>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</si>
  <si>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</si>
  <si>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</si>
  <si>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</si>
  <si>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</si>
  <si>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</si>
  <si>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</si>
  <si>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</si>
  <si>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</si>
  <si>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</si>
  <si>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</si>
  <si>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</si>
  <si>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</si>
  <si>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</si>
  <si>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</si>
  <si>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</si>
  <si>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</si>
  <si>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</si>
  <si>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</si>
  <si>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</si>
  <si>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</si>
  <si>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</si>
  <si>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</si>
  <si>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</si>
  <si>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</si>
  <si>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</si>
  <si>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</si>
  <si>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</si>
  <si>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</si>
  <si>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</si>
  <si>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</si>
  <si>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</si>
  <si>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</si>
  <si>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</si>
  <si>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</si>
  <si>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</si>
  <si>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</si>
  <si>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</si>
  <si>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</si>
  <si>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</si>
  <si>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</si>
  <si>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</si>
  <si>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</si>
  <si>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</si>
  <si>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</si>
  <si>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</si>
  <si>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</si>
  <si>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</si>
  <si>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</si>
  <si>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</si>
  <si>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</si>
  <si>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</si>
  <si>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</si>
  <si>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</si>
  <si>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</si>
  <si>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</si>
  <si>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</si>
  <si>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</si>
  <si>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</si>
  <si>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</si>
  <si>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</si>
  <si>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</si>
  <si>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</si>
  <si>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</si>
  <si>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</si>
  <si>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</si>
  <si>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</si>
  <si>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</si>
  <si>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</si>
  <si>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</si>
  <si>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</si>
  <si>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</si>
  <si>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</si>
  <si>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</si>
  <si>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</si>
  <si>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</si>
  <si>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</si>
  <si>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</si>
  <si>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</si>
  <si>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</si>
  <si>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</si>
  <si>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</si>
  <si>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</si>
  <si>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</si>
  <si>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</si>
  <si>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</si>
  <si>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</si>
  <si>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</si>
  <si>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</si>
  <si>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</si>
  <si>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</si>
  <si>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</si>
  <si>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</si>
  <si>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</si>
  <si>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</si>
  <si>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</si>
  <si>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</si>
  <si>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</si>
  <si>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</si>
  <si>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</si>
  <si>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</si>
  <si>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</si>
  <si>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</si>
  <si>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</si>
  <si>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</si>
  <si>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</si>
  <si>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</si>
  <si>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</si>
  <si>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</si>
  <si>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</si>
  <si>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</si>
  <si>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</si>
  <si>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</si>
  <si>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</si>
  <si>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</si>
  <si>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</si>
  <si>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</si>
  <si>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</si>
  <si>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</si>
  <si>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</si>
  <si>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</si>
  <si>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</si>
  <si>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</si>
  <si>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</si>
  <si>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</si>
  <si>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</si>
  <si>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</si>
  <si>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</si>
  <si>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</si>
  <si>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</si>
  <si>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</si>
  <si>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</si>
  <si>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</si>
  <si>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</si>
  <si>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</si>
  <si>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</si>
  <si>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</si>
  <si>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</si>
  <si>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</si>
  <si>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</si>
  <si>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</si>
  <si>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</si>
  <si>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</si>
  <si>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</si>
  <si>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</si>
  <si>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</si>
  <si>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</si>
  <si>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</si>
  <si>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</si>
  <si>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</si>
  <si>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</si>
  <si>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</si>
  <si>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</si>
  <si>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</si>
  <si>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</si>
  <si>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</si>
  <si>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</si>
  <si>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</si>
  <si>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</si>
  <si>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</si>
  <si>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</si>
  <si>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</si>
  <si>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</si>
  <si>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</si>
  <si>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</si>
  <si>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</si>
  <si>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</si>
  <si>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</si>
  <si>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</si>
  <si>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</si>
  <si>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</si>
  <si>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</si>
  <si>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</si>
  <si>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</si>
  <si>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</si>
  <si>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</si>
  <si>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</si>
  <si>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</si>
  <si>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</si>
  <si>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</si>
  <si>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</si>
  <si>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</si>
  <si>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</si>
  <si>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</si>
  <si>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</si>
  <si>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</si>
  <si>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</si>
  <si>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</si>
  <si>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</si>
  <si>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</si>
  <si>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</si>
  <si>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</si>
  <si>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</si>
  <si>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</si>
  <si>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</si>
  <si>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</si>
  <si>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</si>
  <si>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</si>
  <si>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</si>
  <si>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</si>
  <si>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</si>
  <si>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</si>
  <si>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</si>
  <si>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</si>
  <si>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</si>
  <si>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</si>
  <si>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</si>
  <si>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</si>
  <si>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</si>
  <si>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</si>
  <si>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</si>
  <si>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</si>
  <si>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</si>
  <si>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</si>
  <si>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</si>
  <si>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</si>
  <si>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</si>
  <si>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</si>
  <si>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</si>
  <si>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</si>
  <si>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</si>
  <si>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</si>
  <si>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</si>
  <si>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</si>
  <si>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</si>
  <si>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</si>
  <si>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</si>
  <si>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</si>
  <si>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</si>
  <si>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</si>
  <si>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</si>
  <si>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</si>
  <si>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</si>
  <si>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</si>
  <si>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</si>
  <si>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</si>
  <si>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</si>
  <si>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</si>
  <si>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</si>
  <si>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</si>
  <si>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</si>
  <si>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</si>
  <si>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</si>
  <si>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</si>
  <si>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</si>
  <si>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</si>
  <si>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</si>
  <si>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</si>
  <si>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</si>
  <si>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</si>
  <si>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</si>
  <si>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</si>
  <si>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</si>
  <si>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</si>
  <si>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</si>
  <si>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</si>
  <si>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</si>
  <si>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</si>
  <si>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</si>
  <si>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</si>
  <si>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</si>
  <si>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</si>
  <si>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</si>
  <si>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</si>
  <si>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</si>
  <si>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</si>
  <si>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</si>
  <si>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</si>
  <si>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</si>
  <si>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</si>
  <si>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</si>
  <si>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</si>
  <si>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</si>
  <si>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</si>
  <si>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</si>
  <si>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</si>
  <si>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</si>
  <si>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</si>
  <si>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</si>
  <si>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</si>
  <si>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</si>
  <si>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</si>
  <si>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</si>
  <si>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</si>
  <si>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</si>
  <si>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</si>
  <si>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</si>
  <si>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</si>
  <si>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</si>
  <si>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</si>
  <si>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</si>
  <si>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</si>
  <si>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</si>
  <si>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</si>
  <si>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</si>
  <si>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</si>
  <si>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</si>
  <si>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</si>
  <si>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</si>
  <si>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</si>
  <si>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</si>
  <si>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</si>
  <si>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</si>
  <si>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</si>
  <si>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</si>
  <si>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</si>
  <si>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</si>
  <si>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</si>
  <si>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</si>
  <si>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</si>
  <si>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</si>
  <si>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</si>
  <si>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</si>
  <si>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</si>
  <si>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</si>
  <si>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</si>
  <si>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</si>
  <si>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</si>
  <si>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</si>
  <si>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</si>
  <si>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</si>
  <si>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</si>
  <si>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</si>
  <si>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</si>
  <si>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</si>
  <si>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</si>
  <si>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</si>
  <si>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</si>
  <si>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</si>
  <si>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</si>
  <si>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</si>
  <si>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</si>
  <si>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</si>
  <si>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</si>
  <si>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</si>
  <si>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</si>
  <si>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</si>
  <si>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</si>
  <si>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</si>
  <si>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</si>
  <si>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</si>
  <si>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</si>
  <si>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</si>
  <si>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</si>
  <si>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</si>
  <si>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</si>
  <si>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</si>
  <si>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</si>
  <si>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</si>
  <si>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</si>
  <si>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</si>
  <si>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</si>
  <si>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</si>
  <si>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</si>
  <si>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</si>
  <si>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</si>
  <si>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</si>
  <si>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</si>
  <si>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</si>
  <si>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</si>
  <si>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</si>
  <si>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</si>
  <si>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</si>
  <si>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</si>
  <si>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</si>
  <si>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</si>
  <si>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</si>
  <si>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</si>
  <si>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</si>
  <si>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</si>
  <si>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</si>
  <si>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</si>
  <si>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</si>
  <si>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</si>
  <si>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</si>
  <si>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</si>
  <si>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</si>
  <si>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</si>
  <si>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</si>
  <si>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</si>
  <si>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</si>
  <si>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</si>
  <si>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</si>
  <si>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</si>
  <si>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</si>
  <si>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</si>
  <si>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</si>
  <si>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</si>
  <si>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</si>
  <si>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</si>
  <si>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</si>
  <si>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</si>
  <si>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</si>
  <si>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</si>
  <si>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</si>
  <si>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</si>
  <si>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</si>
  <si>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</si>
  <si>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</si>
  <si>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</si>
  <si>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</si>
  <si>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</si>
  <si>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</si>
  <si>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</si>
  <si>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</si>
  <si>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</si>
  <si>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</si>
  <si>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</si>
  <si>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</si>
  <si>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</si>
  <si>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</si>
  <si>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</si>
  <si>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</si>
  <si>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</si>
  <si>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</si>
  <si>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</si>
  <si>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</si>
  <si>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</si>
  <si>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</si>
  <si>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</si>
  <si>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</si>
  <si>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</si>
  <si>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</si>
  <si>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</si>
  <si>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</si>
  <si>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</si>
  <si>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</si>
  <si>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</si>
  <si>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</si>
  <si>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</si>
  <si>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</si>
  <si>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</si>
  <si>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</si>
  <si>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</si>
  <si>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</si>
  <si>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</si>
  <si>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</si>
  <si>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</si>
  <si>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</si>
  <si>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</si>
  <si>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</si>
  <si>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</si>
  <si>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</si>
  <si>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</si>
  <si>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</si>
  <si>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</si>
  <si>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</si>
  <si>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</si>
  <si>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</si>
  <si>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</si>
  <si>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</si>
  <si>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</si>
  <si>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</si>
  <si>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</si>
  <si>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</si>
  <si>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</si>
  <si>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</si>
  <si>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</si>
  <si>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</si>
  <si>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</si>
  <si>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</si>
  <si>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</si>
  <si>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</si>
  <si>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</si>
  <si>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</si>
  <si>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</si>
  <si>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</si>
  <si>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</si>
  <si>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</si>
  <si>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</si>
  <si>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</si>
  <si>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</si>
  <si>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</si>
  <si>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</si>
  <si>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</si>
  <si>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</si>
  <si>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</si>
  <si>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</si>
  <si>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</si>
  <si>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</si>
  <si>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</si>
  <si>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</si>
  <si>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</si>
  <si>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</si>
  <si>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</si>
  <si>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</si>
  <si>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</si>
  <si>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</si>
  <si>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</si>
  <si>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</si>
  <si>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</si>
  <si>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</si>
  <si>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</si>
  <si>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</si>
  <si>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</si>
  <si>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</si>
  <si>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</si>
  <si>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</si>
  <si>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</si>
  <si>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</si>
  <si>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</si>
  <si>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</si>
  <si>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</si>
  <si>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</si>
  <si>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</si>
  <si>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</si>
  <si>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</si>
  <si>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</si>
  <si>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</si>
  <si>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</si>
  <si>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</si>
  <si>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</si>
  <si>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</si>
  <si>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</si>
  <si>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</si>
  <si>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</si>
  <si>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</si>
  <si>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</si>
  <si>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</si>
  <si>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</si>
  <si>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</si>
  <si>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</si>
  <si>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</si>
  <si>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</si>
  <si>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</si>
  <si>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</si>
  <si>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</si>
  <si>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</si>
  <si>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</si>
  <si>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</si>
  <si>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</si>
  <si>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</si>
  <si>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</si>
  <si>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</si>
  <si>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</si>
  <si>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</si>
  <si>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</si>
  <si>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</si>
  <si>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</si>
  <si>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</si>
  <si>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</si>
  <si>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</si>
  <si>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</si>
  <si>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</si>
  <si>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</si>
  <si>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</si>
  <si>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</si>
  <si>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</si>
  <si>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</si>
  <si>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</si>
  <si>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</si>
  <si>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</si>
  <si>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</si>
  <si>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</si>
  <si>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</si>
  <si>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</si>
  <si>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</si>
  <si>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</si>
  <si>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</si>
  <si>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</si>
  <si>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</si>
  <si>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</si>
  <si>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</si>
  <si>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</si>
  <si>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</si>
  <si>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</si>
  <si>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</si>
  <si>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</si>
  <si>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</si>
  <si>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</si>
  <si>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</si>
  <si>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</si>
  <si>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</si>
  <si>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</si>
  <si>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</si>
  <si>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</si>
  <si>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</si>
  <si>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</si>
  <si>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</si>
  <si>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</si>
  <si>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</si>
  <si>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</si>
  <si>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</si>
  <si>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</si>
  <si>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</si>
  <si>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</si>
  <si>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</si>
  <si>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</si>
  <si>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</si>
  <si>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</si>
  <si>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</si>
  <si>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</si>
  <si>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</si>
  <si>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</si>
  <si>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</si>
  <si>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</si>
  <si>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</si>
  <si>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</si>
  <si>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</si>
  <si>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</si>
  <si>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</si>
  <si>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</si>
  <si>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</si>
  <si>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</si>
  <si>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</si>
  <si>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</si>
  <si>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</si>
  <si>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</si>
  <si>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</si>
  <si>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</si>
  <si>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</si>
  <si>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</si>
  <si>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</si>
  <si>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</si>
  <si>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</si>
  <si>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</si>
  <si>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</si>
  <si>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</si>
  <si>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</si>
  <si>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</si>
  <si>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</si>
  <si>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</si>
  <si>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</si>
  <si>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</si>
  <si>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</si>
  <si>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</si>
  <si>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</si>
  <si>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</si>
  <si>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</si>
  <si>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</si>
  <si>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</si>
  <si>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</si>
  <si>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</si>
  <si>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</si>
  <si>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</si>
  <si>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</si>
  <si>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</si>
  <si>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</si>
  <si>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</si>
  <si>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</si>
  <si>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</si>
  <si>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</si>
  <si>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</si>
  <si>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</si>
  <si>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</si>
  <si>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</si>
  <si>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</si>
  <si>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</si>
  <si>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</si>
  <si>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</si>
  <si>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</si>
  <si>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</si>
  <si>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</si>
  <si>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</si>
  <si>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</si>
  <si>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</si>
  <si>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</si>
  <si>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</si>
  <si>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</si>
  <si>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</si>
  <si>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</si>
  <si>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</si>
  <si>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</si>
  <si>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</si>
  <si>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</si>
  <si>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</si>
  <si>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</si>
  <si>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</si>
  <si>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</si>
  <si>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</si>
  <si>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</si>
  <si>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</si>
  <si>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</si>
  <si>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</si>
  <si>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</si>
  <si>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</si>
  <si>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</si>
  <si>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</si>
  <si>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</si>
  <si>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</si>
  <si>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</si>
  <si>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</si>
  <si>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</si>
  <si>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</si>
  <si>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</si>
  <si>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</si>
  <si>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</si>
  <si>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</si>
  <si>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</si>
  <si>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</si>
  <si>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</si>
  <si>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PCM-20251114-00000915</t>
  </si>
  <si>
    <t>PCM-20251114-00000788</t>
  </si>
  <si>
    <t>TEAM at site mkw9706 to move bah0831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</si>
</sst>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312.75332430555864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45975.701750231485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45975.701750231485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45975.701750231485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45975.701750231485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45975.701750231485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45975.701750231485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45975.701750231485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45975.701750231485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45975.701750231485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45975.701750231485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45975.701750231485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45975.701750231485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45975.701750231485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45975.701750231485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45975.701750231485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45975.701750231485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45975.701750231485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45975.701750231485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45975.701750231485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45975.701750231485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45975.701750231485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45975.701750231485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45975.701750231485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45975.701750231485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45975.701750231485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45975.701750231485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45975.701750231485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45975.701750231485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45975.701750231485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45975.701750231485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45975.701750231485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45975.701750231485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45975.701750231485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45975.701750231485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45975.701750231485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45975.701750231485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45975.701750231485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45975.701750231485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45975.701750231485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45975.701750231485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45975.701750231485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45975.701750231485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45975.701750231485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45975.701750231485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45975.701750231485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45975.701750231485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45975.701750231485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45975.701750231485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45975.701750231485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45975.701750231485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45975.701750231485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45975.701750231485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45975.701750231485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45975.701750231485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45975.701750231485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45975.701750231485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45975.701750231485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45975.701750231485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45975.701750231485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45975.701750231485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45975.701750231485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45975.701750231485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45975.701750231485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45975.701750231485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45975.701750231485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45975.701750231485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45975.701750231485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45975.701750231485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45975.701750231485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45975.701750231485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45975.701750231485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45975.701750231485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45975.701750231485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45975.701750231485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45975.701750231485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45975.701750231485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45975.701750231485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45975.701750231485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45975.701750231485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45975.701750231485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45975.701750231485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45975.701750231485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45975.701750231485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45975.701750231485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45975.701750231485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45975.701750231485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45975.701750231485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45975.701750231485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45975.701750231485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45975.701750231485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45975.701750231485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45975.701750231485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45975.701750231485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45975.701750231485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45975.701750231485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90959C0B-0477-4298-BAA0-DF003420A8C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150.7019122685233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1.0954655092646135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5.5001157379592769E-3</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45975.701750115739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45975.701750115739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45975.701750115739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45975.701750231485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45975.701750231485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45975.701750231485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45975.701750231485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45975.701750231485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45975.701750231485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45975.701750231485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45975.701750231485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45975.701750231485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45975.701750231485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45975.701750231485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45975.701750231485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45975.701750231485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45975.701750231485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45975.701750231485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45975.701750231485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45975.701750231485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45975.701750231485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45975.701750231485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45975.701750231485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45975.701750231485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45975.701750231485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45975.701750231485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45975.701750231485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45975.701750231485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45975.701750231485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45975.701750231485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45975.701750231485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45975.701750231485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45975.701750231485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45975.701750231485</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2.3405324078339618E-2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45975.701750231485</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45975.701750231485</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45975.701750231485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45975.701750231485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45975.701750231485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45975.701750231485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45975.701750231485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45975.701750231485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45975.701750231485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45975.701750231485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45975.701750231485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45975.701750231485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45975.701750231485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45975.701750231485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45975.701750231485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45975.701750231485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45975.701750231485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45975.701750231485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45975.701750231485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45975.701750231485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45975.701750231485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45975.701750231485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45975.701750231485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45975.701750231485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45975.701750231485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45975.701750231485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45975.701750231485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45975.701750231485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45975.701750231485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45975.701750231485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45975.701750231485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45975.701750231485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45975.701750231485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45975.701750231485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45975.701750231485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45975.701750231485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45975.701750231485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45975.701750231485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45975.701750231485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45975.701750231485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45975.701750231485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45975.701750231485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45975.701750231485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45975.701750231485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45975.701750231485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45975.701750231485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45975.701750231485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45975.701750231485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45975.701750231485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45975.701750231485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45975.701750231485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45975.701750231485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45975.701750231485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45975.701750231485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45975.701750231485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45975.701750231485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45975.701750231485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45975.701750231485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45975.701750231485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45975.701750231485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45975.701750231485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45975.701750231485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45975.701750231485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45975.701750231485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45975.701750231485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45975.701750231485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45975.701750231485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45975.701750231485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45975.701750231485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45975.701750231485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45975.701750231485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45975.701750231485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45975.701750231485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45975.701750231485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45975.701750231485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45975.701750231485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45975.701750231485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45975.701750231485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45975.701750231485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45975.701750231485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45975.701750231485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45975.701750231485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45975.701750231485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45975.701750231485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45975.701750231485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45975.701750231485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45975.701750231485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45975.701750231485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45975.701750231485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45975.701750231485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45975.701750231485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45975.701750231485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45975.701750231485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45975.701750231485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45975.701750231485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45975.701750231485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45975.701750231485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45975.701750231485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45975.701750231485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45975.701750231485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45975.701750231485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45975.701750231485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45975.701750231485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45975.701750231485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45975.701750231485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45975.701750231485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45975.701750231485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45975.701750231485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45975.701750231485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45975.701750231485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45975.701750231485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45975.701750231485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45975.701750231485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45975.701750231485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45975.701750231485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45975.701750231485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45975.701750231485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45975.701750231485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45975.701750231485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45975.701750231485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45975.701750231485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45975.701750231485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45975.701750231485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45975.701750231485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45975.701750231485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45975.701750231485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45975.701750231485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45975.701750231485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45975.701750231485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45975.701750231485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45975.701750231485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45975.701750231485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45975.701750231485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45975.701750231485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45975.701750231485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45975.701750231485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45975.701750231485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45975.701750231485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45975.701750231485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45975.701750231485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45975.701750231485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45975.701750231485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45975.701750231485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45975.701750231485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45975.701750231485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45975.701750231485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45975.701750231485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45975.701750231485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45975.701750231485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45975.701750231485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45975.701750231485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45975.701750231485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45975.701750231485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45975.701750231485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45975.701750231485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45975.701750231485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45975.701750231485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45975.701750231485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45975.701750231485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45975.701750231485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45975.701750231485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45975.701750231485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45975.701750231485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45975.701750231485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45975.701750231485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45975.701750231485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45975.701750231485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45975.701750231485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45975.701750231485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45975.701750231485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45975.701750231485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45975.701750231485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45975.701750231485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45975.701750231485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45975.701750231485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45975.701750231485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45975.701750231485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45975.701750231485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45975.701750231485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45975.701750231485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45975.701750231485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45975.701750231485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45975.701750231485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45975.701750231485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45975.701750231485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45975.701750231485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45975.701750231485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45975.701750231485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45975.701750231485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45975.701750231485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45975.701750231485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45975.701750231485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45975.701750231485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45975.701750231485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45975.701750231485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45975.701750231485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45975.701750231485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45975.701750231485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45975.701750231485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45975.701750231485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45975.701750231485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45975.701750231485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45975.701750231485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45975.701750231485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45975.701750231485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45975.701750231485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45975.701750231485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45975.701750231485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45975.701750231485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45975.701750231485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45975.701750231485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45975.701750231485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45975.701750231485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45975.701750231485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45975.701750231485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45975.701750231485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45975.701750231485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45975.701750231485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45975.701750231485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45975.701750231485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45975.701750231485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45975.701750231485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45975.701750231485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45975.701750231485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45975.701750231485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45975.701750231485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45975.701750231485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45975.701750231485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45975.701750231485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45975.701750231485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45975.701750231485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45975.701750231485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45975.701750231485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45975.701750231485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45975.701750231485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45975.701750231485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45975.701750231485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45975.701750231485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45975.701750231485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45975.701750231485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45975.701750231485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45975.701750231485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45975.701750231485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45975.701750231485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45975.701750231485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45975.701750231485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45975.701750231485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45975.701750231485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45975.701750231485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45975.701750231485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45975.701750231485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45975.701750231485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45975.701750231485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45975.701750231485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45975.701750231485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45975.701750231485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45975.701750231485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45975.701750231485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45975.701750231485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45975.701750231485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45975.701750231485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45975.701750231485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45975.701750231485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45975.701750231485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45975.701750231485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45975.701750231485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45975.701750231485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45975.701750231485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45975.701750231485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45975.701750231485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45975.701750231485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45975.701750231485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45975.701750231485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45975.701750231485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45975.701750231485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45975.701750231485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45975.701750231485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45975.701750231485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45975.701750231485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45975.701750231485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45975.701750231485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45975.701750231485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45975.701750231485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45975.701750231485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45975.701750231485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45975.701750231485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45975.701750231485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45975.701750231485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45975.701750231485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45975.701750231485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45975.701750231485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45975.701750231485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45975.701750231485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45975.701750231485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45975.701750231485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45975.701750231485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45975.701750231485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45975.701750231485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45975.701750231485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45975.701750231485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45975.701750231485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45975.701750231485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45975.701750231485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45975.701750231485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45975.701750231485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45975.701750231485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45975.701750231485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45975.701750231485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45975.701750231485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45975.701750231485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45975.701750231485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45975.701750231485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45975.701750231485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45975.701750231485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45975.701750231485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45975.701750231485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45975.701750231485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45975.701750231485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45975.701750231485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45975.701750231485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45975.701750231485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45975.701750231485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45975.701750231485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45975.701750231485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45975.701750231485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45975.701750231485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45975.701750231485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45975.701750231485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45975.701750231485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45975.701750231485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45975.701750231485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45975.701750231485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45975.701750231485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45975.701750231485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45975.701750231485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45975.701750231485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45975.701750231485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45975.701750231485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45975.701750231485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45975.701750231485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45975.701750231485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45975.701750231485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45975.701750231485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45975.701750231485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45975.701750231485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45975.701750231485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45975.701750231485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45975.701750231485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45975.701750231485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45975.701750231485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45975.701750231485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45975.701750231485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45975.701750231485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45975.701750231485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45975.701750231485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45975.701750231485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45975.701750231485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45975.701750231485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45975.701750231485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45975.701750231485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45975.701750231485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45975.701750231485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45975.701750231485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45975.701750231485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45975.701750231485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45975.701750231485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45975.701750231485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45975.701750231485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45975.701750231485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45975.701750231485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45975.701750231485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45975.701750231485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45975.701750231485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45975.701750231485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45975.701750231485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45975.701750231485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45975.701750231485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45975.701750231485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45975.701750231485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45975.701750231485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45975.701750231485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45975.701750231485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45975.701750231485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45975.701750231485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45975.701750231485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45975.701750231485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45975.701750231485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45975.701750231485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45975.701750231485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45975.701750231485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45975.701750231485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45975.701750231485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45975.701750231485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45975.701750231485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45975.701750231485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45975.701750231485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45975.701750231485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45975.701750231485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45975.701750231485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45975.701750231485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45975.701750231485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45975.701750231485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45975.701750231485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45975.701750231485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45975.701750231485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45975.701750231485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45975.701750231485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45975.701750231485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45975.701750231485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45975.701750231485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45975.701750231485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45975.701750231485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45975.701750231485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45975.701750231485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45975.701750231485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45975.701750231485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45975.701750231485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45975.701750231485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45975.701750231485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45975.701750231485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45975.701750231485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45975.701750231485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45975.701750231485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45975.701750231485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45975.701750231485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45975.701750231485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45975.701750231485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45975.701750231485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45975.701750231485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45975.701750231485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45975.701750231485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45975.701750231485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45975.701750231485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45975.701750231485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45975.701750231485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45975.701750231485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45975.701750231485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45975.701750231485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45975.701750231485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45975.701750231485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45975.701750231485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45975.701750231485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45975.701750231485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45975.701750231485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45975.701750231485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45975.701750231485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45975.701750231485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45975.701750231485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45975.701750231485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45975.701750231485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45975.701750231485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45975.701750231485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45975.701750231485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45975.701750231485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45975.701750231485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45975.701750231485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45975.701750231485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45975.701750231485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45975.701750231485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45975.701750231485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45975.701750231485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45975.701750231485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45975.701750231485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45975.701750231485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45975.701750231485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45975.701750231485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45975.701750231485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45975.701750231485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45975.701750231485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45975.701750231485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45975.701750231485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45975.701750231485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45975.701750231485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45975.701750231485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45975.701750231485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45975.701750231485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45975.701750231485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45975.701750231485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45975.701750231485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45975.701750231485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45975.701750231485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45975.701750231485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45975.701750231485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45975.701750231485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45975.701750231485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45975.701750231485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45975.701750231485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45975.701750231485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45975.701750231485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45975.701750231485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45975.701750231485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45975.701750231485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45975.701750231485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45975.701750231485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45975.701750231485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45975.701750231485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45975.701750231485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45975.701750231485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45975.701750231485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45975.701750231485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45975.701750231485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45975.701750231485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45975.701750231485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45975.701750231485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45975.701750231485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45975.701750231485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45975.701750231485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45975.701750231485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45975.701750231485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45975.701750231485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45975.701750231485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45975.701750231485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45975.701750231485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45975.701750231485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45975.701750231485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45975.701750231485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45975.701750231485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45975.701750231485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45975.701750231485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45975.701750231485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45975.701750231485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45975.701750231485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45975.701750231485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45975.701750231485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45975.701750231485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45975.701750231485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45975.701750231485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45975.701750231485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45975.701750231485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45975.701750231485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45975.701750231485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45975.701750231485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45975.701750231485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45975.701750231485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45975.701750231485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45975.701750231485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45975.701750231485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45975.701750231485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45975.701750231485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45975.701750231485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45975.701750231485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45975.701750231485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45975.701750231485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45975.701750231485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45975.701750231485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45975.701750231485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45975.701750231485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45975.701750231485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45975.701750231485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45975.701750231485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45975.701750231485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45975.701750231485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45975.701750231485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45975.701750231485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45975.701750231485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45975.701750231485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45975.701750231485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45975.701750231485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45975.701750231485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45975.701750231485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45975.701750231485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45975.701750231485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45975.701750231485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45975.701750231485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45975.701750231485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45975.701750231485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45975.701750231485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45975.701750231485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45975.701750231485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45975.701750231485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45975.701750231485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45975.701750231485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45975.701750231485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45975.701750231485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45975.701750231485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45975.701750231485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45975.701750231485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45975.701750231485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45975.701750231485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45975.701750231485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45975.701750231485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45975.701750231485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45975.701750231485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45975.701750231485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45975.701750231485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45975.701750231485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45975.701750231485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45975.701750231485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45975.701750231485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45975.701750231485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45975.701750231485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45975.701750231485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45975.701750231485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45975.701750231485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45975.701750231485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45975.701750231485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45975.701750231485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45975.701750231485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45975.701750231485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45975.701750231485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45975.701750231485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45975.701750231485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45975.701750231485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45975.701750231485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45975.701750231485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45975.701750231485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45975.701750231485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45975.701750231485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45975.701750231485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45975.701750231485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45975.701750231485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45975.701750231485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45975.701750231485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45975.701750231485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45975.701750231485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45975.701750231485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45975.701750231485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45975.701750231485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45975.701750231485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45975.701750231485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45975.701750231485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45975.701750231485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45975.701750231485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45975.701750231485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45975.701750231485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45975.701750231485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45975.701750231485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45975.701750231485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45975.701750231485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45975.701750231485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45975.701750231485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45975.701750231485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45975.701750231485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45975.701750231485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45975.701750231485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45975.701750231485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45975.701750231485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45975.701750231485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45975.701750231485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45975.701750231485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45975.701750231485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45975.701750231485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45975.701750231485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45975.701750231485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45975.701750231485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45975.701750231485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45975.701750231485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45975.701750231485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45975.701750231485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45975.701750231485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45975.701750231485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45975.701750231485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45975.701750231485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45975.701750231485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45975.701750231485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45975.701750231485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45975.701750231485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45975.701750231485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45975.701750231485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45975.701750231485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45975.701750231485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45975.701750231485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45975.701750231485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45975.701750231485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45975.701750231485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45975.701750231485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45975.701750231485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45975.701750231485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45975.701750231485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45975.701750231485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45975.701750231485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45975.701750231485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45975.701750231485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45975.701750231485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45975.701750231485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45975.701750231485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45975.701750231485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45975.701750231485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45975.701750231485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45975.701750231485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45975.701750231485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45975.701750231485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45975.701750231485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45975.701750231485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45975.701750231485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45975.701750231485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45975.701750231485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45975.701750231485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45975.701750231485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45975.701750231485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45975.701750231485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45975.701750231485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45975.701750231485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45975.701750231485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45975.701750231485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45975.701750231485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45975.701750231485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45975.701750231485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45975.701750231485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45975.701750231485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45975.701750231485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45975.701750231485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45975.701750231485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45975.701750231485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45975.701750231485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45975.701750231485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45975.701750231485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45975.701750231485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45975.701750231485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45975.701750231485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45975.701750231485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45975.701750231485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45975.701750231485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45975.701750231485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45975.701750231485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45975.701750231485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45975.701750231485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45975.701750231485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45975.701750231485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45975.701750231485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45975.701750231485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45975.701750231485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45975.701750231485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45975.701750231485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45975.701750231485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45975.701750231485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45975.701750231485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45975.701750231485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45975.701750231485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45975.701750231485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45975.701750231485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45975.701750231485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45975.701750231485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45975.701750231485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45975.701750231485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45975.701750231485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45975.701750231485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45975.701750231485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45975.701750231485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45975.701750231485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45975.701750231485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45975.701750231485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45975.701750231485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45975.701750231485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45975.701750231485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45975.701750231485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45975.701750231485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45975.701750231485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45975.701750231485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45975.701750231485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45975.701750231485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45975.701750231485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45975.701750231485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45975.701750231485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45975.701750231485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45975.701750231485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45975.701750231485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45975.701750231485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45975.701750231485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45975.701750231485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45975.701750231485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45975.701750231485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45975.701750231485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45975.701750231485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45975.701750231485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45975.701750231485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45975.701750231485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45975.701750231485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45975.701750231485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45975.701750231485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45975.701750231485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45975.701750231485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45975.701750231485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45975.701750231485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45975.701750231485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45975.701750231485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45975.701750231485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45975.701750231485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45975.701750231485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45975.701750231485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45975.701750231485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45975.701750231485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45975.701750231485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45975.701750231485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45975.701750231485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45975.701750231485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45975.701750231485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45975.701750231485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45975.701750231485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45975.701750231485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45975.701750231485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45975.701750231485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45975.701750231485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45975.701750231485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45975.701750231485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45975.701750231485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45975.701750231485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45975.701750231485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45975.701750231485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45975.701750231485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45975.701750231485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45975.701750231485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45975.701750231485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45975.701750231485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45975.701750231485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45975.701750231485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45975.701750231485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45975.701750231485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45975.701750231485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45975.701750231485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45975.701750231485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45975.701750231485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45975.701750231485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45975.701750231485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45975.701750231485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45975.701750231485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45975.701750231485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45975.701750231485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45975.701750231485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45975.701750231485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45975.701750231485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45975.701750231485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45975.701750231485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45975.701750231485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45975.701750231485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45975.701750231485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45975.701750231485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45975.701750231485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45975.701750231485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45975.701750231485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45975.701750231485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45975.701750231485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45975.701750231485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45975.701750231485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45975.701750231485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45975.701750231485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45975.701750231485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45975.701750231485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45975.701750231485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45975.701750231485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45975.701750231485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45975.701750231485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45975.701750231485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45975.701750231485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45975.701750231485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45975.701750231485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45975.701750231485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45975.701750231485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45975.701750231485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45975.701750231485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45975.701750231485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45975.701750231485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45975.701750231485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45975.701750231485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45975.701750231485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45975.701750231485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45975.701750231485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45975.701750231485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45975.701750231485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45975.701750231485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45975.701750231485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45975.701750231485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45975.701750231485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45975.701750231485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45975.701750231485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45975.701750231485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45975.701750231485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45975.701750231485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45975.701750231485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45975.701750231485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45975.701750231485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45975.701750231485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45975.701750231485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45975.701750231485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45975.701750231485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45975.701750231485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45975.701750231485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45975.701750231485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45975.701750231485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45975.701750231485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45975.701750231485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45975.701750231485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45975.701750231485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45975.701750231485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45975.701750231485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45975.701750231485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45975.701750231485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45975.701750231485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45975.701750231485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45975.701750231485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45975.701750231485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45975.701750231485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45975.701750231485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45975.701750231485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45975.701750231485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45975.701750231485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45975.701750231485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45975.701750231485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45975.701750231485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45975.701750231485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45975.701750231485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45975.701750231485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45975.701750231485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45975.701750231485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45975.701750231485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45975.701750231485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45975.701750231485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45975.701750231485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45975.701750231485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45975.701750231485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45975.701750231485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45975.701750231485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45975.701750231485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45975.701750231485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45975.701750231485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45975.701750231485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45975.701750231485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45975.701750231485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45975.701750231485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45975.701750231485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45975.701750231485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45975.701750231485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45975.701750231485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45975.701750231485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45975.701750231485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45975.701750231485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45975.701750231485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45975.701750231485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45975.701750231485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45975.701750231485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45975.701750231485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45975.701750231485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45975.701750231485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45975.701750231485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45975.701750231485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45975.701750231485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45975.701750231485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45975.701750231485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45975.701750231485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45975.701750231485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45975.701750231485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45975.701750231485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45975.701750231485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45975.701750231485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45975.701750231485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45975.701750231485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45975.701750231485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45975.701750231485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45975.701750231485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45975.701750231485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45975.701750231485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45975.701750231485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45975.701750231485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45975.701750231485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45975.701750231485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45975.701750231485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45975.701750231485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45975.701750231485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45975.701750231485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45975.701750231485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45975.701750231485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45975.701750231485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45975.701750231485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45975.701750231485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45975.701750231485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45975.701750231485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45975.701750231485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45975.701750231485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45975.701750231485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45975.701750231485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45975.701750231485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45975.701750231485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45975.701750231485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45975.701750231485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45975.701750231485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45975.701750231485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45975.701750231485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45975.701750231485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45975.701750231485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45975.701750231485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45975.701750231485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45975.701750231485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45975.701750231485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45975.701750231485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45975.701750231485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45975.701750231485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45975.701750231485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45975.701750231485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45975.701750231485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45975.701750231485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45975.701750231485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45975.701750231485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45975.701750231485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45975.701750231485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45975.701750231485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45975.701750231485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45975.701750231485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45975.701750231485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45975.701750231485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45975.701750231485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45975.701750231485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45975.701750231485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45975.701750231485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45975.701750231485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45975.701750231485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45975.701750231485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45975.701750231485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45975.701750231485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45975.701750231485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45975.701750231485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45975.701750231485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45975.701750231485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45975.701750231485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45975.701750231485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45975.701750231485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45975.701750231485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45975.701750231485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45975.701750231485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45975.701750231485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45975.701750231485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45975.701750231485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45975.701750231485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45975.701750231485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45975.701750231485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45975.701750231485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45975.701750231485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45975.701750231485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45975.701750231485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45975.701750231485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45975.701750231485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45975.701750231485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45975.701750231485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45975.701750231485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45975.701750231485</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272.22103263888857</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38707</v>
      </c>
      <c r="E3" s="95" t="s">
        <v>39021</v>
      </c>
      <c r="F3" s="96">
        <v>45975.682951388888</v>
      </c>
      <c r="G3" s="97">
        <f ca="1">IFERROR(NOW()-F3,"")</f>
        <v>1.8798726850945968E-2</v>
      </c>
      <c r="H3" s="96">
        <v>45975.67392361111</v>
      </c>
      <c r="I3" s="135" t="str">
        <f>IFERROR(VLOOKUP(D3,DB!A:F,6,0),"")</f>
        <v>Sceco</v>
      </c>
      <c r="J3" s="135" t="str">
        <f>IFERROR(VLOOKUP(D3,DB!A:G,7,0),"")</f>
        <v>Good</v>
      </c>
      <c r="K3" s="98" t="s">
        <v>39117</v>
      </c>
      <c r="L3" s="92" t="str">
        <f>IFERROR(VLOOKUP(D3,DB!A:I,9,0),"")</f>
        <v>Latis</v>
      </c>
    </row>
    <row r="4" spans="1:16" ht="15" customHeight="1">
      <c r="A4" s="135" t="s">
        <v>39118</v>
      </c>
      <c r="B4" s="135" t="str">
        <f>IFERROR(VLOOKUP(D4,DB!A:K,11,0),"")</f>
        <v>R4</v>
      </c>
      <c r="C4" s="94">
        <v>1</v>
      </c>
      <c r="D4" s="92" t="s">
        <v>37511</v>
      </c>
      <c r="E4" s="95" t="s">
        <v>39021</v>
      </c>
      <c r="F4" s="96">
        <v>45975.687048611115</v>
      </c>
      <c r="G4" s="97">
        <f ca="1">IFERROR(NOW()-F4,"")</f>
        <v>1.4701504624099471E-2</v>
      </c>
      <c r="H4" s="96">
        <v>45975.680798611109</v>
      </c>
      <c r="I4" s="135" t="str">
        <f>IFERROR(VLOOKUP(D4,DB!A:F,6,0),"")</f>
        <v>Generator-SG</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45975.701750115739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45975.701750115739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45975.701750115739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45975.701750115739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45975.701750115739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45975.701750115739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45975.701750115739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45975.701750115739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45975.701750115739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45975.701750115739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45975.701750115739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45975.701750115739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45975.701750115739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45975.701750115739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45975.701750115739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45975.701750115739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45975.701750115739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45975.701750115739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45975.701750115739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45975.701750115739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45975.701750115739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45975.701750115739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45975.701750115739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45975.701750115739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45975.701750115739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45975.701750115739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45975.701750115739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45975.701750115739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45975.701750115739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45975.701750115739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45975.701750115739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45975.701750115739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45975.701750115739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45975.701750115739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45975.701750115739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45975.701750115739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45975.701750115739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45975.701750115739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45975.701750115739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45975.701750115739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45975.701750115739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45975.701750115739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45975.701750115739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45975.701750115739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45975.701750115739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45975.701750115739</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7"/>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83.869690046296455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49.51287291666813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27.040639120372362</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60" ca="1" si="2">IFERROR(NOW()-F6,"")</f>
        <v>6.102106481557712E-2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2</v>
      </c>
      <c r="D7" s="124" t="s">
        <v>38310</v>
      </c>
      <c r="E7" s="124" t="s">
        <v>39021</v>
      </c>
      <c r="F7" s="156">
        <v>45975.644548611112</v>
      </c>
      <c r="G7" s="126">
        <f ca="1">IFERROR(NOW()-F7,"")</f>
        <v>5.7201504627300892E-2</v>
      </c>
      <c r="H7" s="125">
        <v>45975.633402777778</v>
      </c>
      <c r="I7" s="124" t="str">
        <f>IFERROR(VLOOKUP(D7,DB!A:F,6,0),"")</f>
        <v>SCECO</v>
      </c>
      <c r="J7" s="124" t="str">
        <f>IFERROR(VLOOKUP(D7,DB!A:G,7,0),"")</f>
        <v>No BB Shifted</v>
      </c>
      <c r="K7" s="124" t="s">
        <v>39131</v>
      </c>
      <c r="L7" s="124" t="str">
        <f>IFERROR(VLOOKUP(D7,DB!A:I,9,0),"")</f>
        <v>Latis</v>
      </c>
    </row>
    <row r="8" spans="1:13">
      <c r="A8" s="124" t="s">
        <v>39132</v>
      </c>
      <c r="B8" s="124" t="str">
        <f>IFERROR(VLOOKUP(D8,DB!A:K,11,0),"")</f>
        <v>R5</v>
      </c>
      <c r="C8" s="124">
        <v>1</v>
      </c>
      <c r="D8" s="124" t="s">
        <v>34351</v>
      </c>
      <c r="E8" s="124" t="s">
        <v>39021</v>
      </c>
      <c r="F8" s="156">
        <v>45975.663761574076</v>
      </c>
      <c r="G8" s="126">
        <f t="shared" ca="1" si="2"/>
        <v>3.7988657408277504E-2</v>
      </c>
      <c r="H8" s="125">
        <v>45975.658229166664</v>
      </c>
      <c r="I8" s="124" t="str">
        <f>IFERROR(VLOOKUP(D8,DB!A:F,6,0),"")</f>
        <v>SCECO</v>
      </c>
      <c r="J8" s="124" t="str">
        <f>IFERROR(VLOOKUP(D8,DB!A:G,7,0),"")</f>
        <v>Vandalized</v>
      </c>
      <c r="K8" s="124" t="s">
        <v>39129</v>
      </c>
      <c r="L8" s="124" t="str">
        <f>IFERROR(VLOOKUP(D8,DB!A:I,9,0),"")</f>
        <v>Latis</v>
      </c>
    </row>
    <row r="9" spans="1:13">
      <c r="A9" s="124"/>
      <c r="B9" s="124" t="str">
        <f>IFERROR(VLOOKUP(D9,DB!A:K,11,0),"")</f>
        <v/>
      </c>
      <c r="C9" s="124"/>
      <c r="D9"/>
      <c r="E9" s="124"/>
      <c r="F9" s="124"/>
      <c r="G9" s="126">
        <f t="shared" ca="1" si="2"/>
        <v>45975.701750231485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45975.701750231485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45975.701750231485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45975.701750231485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45975.701750231485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45975.701750231485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45975.701750231485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45975.701750231485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45975.701750231485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45975.701750231485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45975.701750231485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45975.701750231485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45975.701750231485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45975.701750231485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45975.701750231485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45975.701750231485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45975.701750231485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45975.701750231485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45975.701750231485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45975.701750231485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45975.701750231485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45975.701750231485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45975.701750231485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45975.701750231485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45975.701750231485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45975.701750231485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45975.701750231485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45975.701750231485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45975.701750231485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45975.701750231485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45975.701750231485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45975.701750231485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45975.701750231485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45975.701750231485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45975.701750231485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45975.701750231485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45975.701750231485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45975.701750231485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45975.701750231485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45975.701750231485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45975.701750231485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45975.701750231485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45975.701750231485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45975.701750231485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45975.701750231485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45975.701750231485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45975.701750231485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45975.701750231485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45975.701750231485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45975.701750231485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45975.701750231485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45975.701750231485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ref="G61:G124" ca="1" si="3">IFERROR(NOW()-F61,"")</f>
        <v>45975.701750231485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45975.701750231485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45975.701750231485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45975.701750231485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45975.701750231485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45975.701750231485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45975.701750231485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45975.701750231485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45975.701750231485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45975.701750231485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45975.701750231485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45975.701750231485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45975.701750231485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45975.701750231485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45975.701750231485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45975.701750231485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45975.701750231485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45975.701750231485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45975.701750231485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45975.701750231485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45975.701750231485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45975.701750231485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45975.701750231485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45975.701750231485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45975.701750231485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45975.701750231485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45975.701750231485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45975.701750231485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45975.701750231485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45975.701750231485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45975.701750231485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45975.701750231485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45975.701750231485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45975.701750231485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45975.701750231485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45975.701750231485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45975.701750231485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45975.701750231485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45975.701750231485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45975.701750231485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45975.701750231485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45975.701750231485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45975.701750231485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45975.701750231485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45975.701750231485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45975.701750231485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45975.701750231485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45975.701750231485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45975.701750231485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45975.701750231485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45975.701750231485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45975.701750231485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45975.701750231485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45975.701750231485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45975.701750231485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45975.701750231485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45975.701750231485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45975.701750231485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45975.701750231485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45975.701750231485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45975.701750231485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45975.701750231485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45975.701750231485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45975.701750231485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4">IFERROR(NOW()-F125,"")</f>
        <v>45975.701750231485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45975.701750231485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45975.701750231485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45975.701750231485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45975.701750231485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45975.701750231485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45975.701750231485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45975.701750231485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45975.701750231485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45975.701750231485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45975.701750231485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45975.701750231485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45975.701750231485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45975.701750231485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45975.701750231485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45975.701750231485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45975.701750231485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45975.701750231485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45975.701750231485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45975.701750231485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45975.701750231485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45975.701750231485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45975.701750231485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45975.701750231485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45975.701750231485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45975.701750231485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45975.701750231485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45975.701750231485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45975.701750231485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45975.701750231485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45975.701750231485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45975.701750231485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45975.701750231485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45975.701750231485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45975.701750231485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45975.701750231485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45975.701750231485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45975.701750231485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45975.701750231485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45975.701750231485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45975.701750231485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45975.701750231485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45975.701750231485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45975.701750231485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45975.701750231485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45975.701750231485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45975.701750231485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45975.701750231485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45975.701750231485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45975.701750231485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45975.701750231485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45975.701750231485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45975.701750231485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45975.701750231485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45975.701750231485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45975.701750231485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45975.701750231485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45975.701750231485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45975.701750231485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45975.701750231485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45975.701750231485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45975.701750231485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45975.701750231485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45975.701750231485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5">IFERROR(NOW()-F189,"")</f>
        <v>45975.701750231485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45975.701750231485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45975.701750231485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45975.701750231485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45975.701750231485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45975.701750231485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45975.701750231485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45975.701750231485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45975.701750231485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45975.701750231485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45975.701750231485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45975.701750231485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45975.701750231485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45975.701750231485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45975.701750231485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45975.701750231485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45975.701750231485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45975.701750231485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45975.701750231485</v>
      </c>
      <c r="H207" s="124"/>
      <c r="I207" s="124" t="str">
        <f>IFERROR(VLOOKUP(D207,DB!A:F,6,0),"")</f>
        <v/>
      </c>
      <c r="J207" s="124" t="str">
        <f>IFERROR(VLOOKUP(D207,DB!A:G,7,0),"")</f>
        <v/>
      </c>
      <c r="K207" s="124"/>
      <c r="L207" s="124" t="str">
        <f>IFERROR(VLOOKUP(D207,DB!A:I,9,0),"")</f>
        <v/>
      </c>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I3" sqref="I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3</v>
      </c>
      <c r="D2" s="141" t="s">
        <v>34828</v>
      </c>
      <c r="E2" s="124" t="s">
        <v>39021</v>
      </c>
      <c r="F2" s="143">
        <v>45975.624467592592</v>
      </c>
      <c r="G2" s="105">
        <f t="shared" ref="G2:G29" ca="1" si="0">IFERROR(NOW()-F2,"-")</f>
        <v>7.7282638892938849E-2</v>
      </c>
      <c r="H2" s="143">
        <v>45975.614120370374</v>
      </c>
      <c r="I2" s="141" t="str">
        <f>IFERROR(VLOOKUP(D2,DB!A:F,6,0),"")</f>
        <v>Generator-SG</v>
      </c>
      <c r="J2" s="141" t="str">
        <f>IFERROR(VLOOKUP(D2,DB!A:G,7,0),"")</f>
        <v>Vandalized</v>
      </c>
      <c r="K2" s="144" t="s">
        <v>39134</v>
      </c>
      <c r="L2" s="145" t="str">
        <f>IFERROR(VLOOKUP(D2,DB!A:I,9,0),"")</f>
        <v>Latis</v>
      </c>
    </row>
    <row r="3" spans="1:16382" ht="31.5" customHeight="1">
      <c r="A3" s="140"/>
      <c r="B3" s="141" t="str">
        <f>IFERROR(VLOOKUP(D3,DB!A:K,11,0),"")</f>
        <v/>
      </c>
      <c r="C3" s="142"/>
      <c r="D3" s="141"/>
      <c r="E3" s="124"/>
      <c r="F3" s="143"/>
      <c r="G3" s="105">
        <f t="shared" ca="1" si="0"/>
        <v>45975.701750231485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45975.701750231485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45975.701750231485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45975.701750231485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45975.701750231485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45975.701750231485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45975.701750231485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45975.701750231485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45975.701750231485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45975.701750231485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45975.701750231485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45975.701750231485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45975.701750231485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45975.701750231485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45975.701750231485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45975.701750231485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45975.701750231485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45975.701750231485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45975.701750231485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45975.701750231485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45975.701750231485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45975.701750231485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45975.701750231485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45975.701750231485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45975.701750231485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45975.701750231485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45975.701750231485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45975.701750231485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45975.701750231485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45975.701750231485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45975.701750231485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45975.701750231485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45975.701750231485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45975.701750231485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45975.701750231485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45975.701750231485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45975.701750231485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45975.701750231485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45975.701750231485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45975.701750231485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45975.701750231485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45975.701750231485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45975.701750231485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45975.701750231485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45975.701750231485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45975.701750231485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45975.701750231485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45975.701750231485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45975.701750231485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45975.701750231485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45975.701750231485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45975.701750231485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45975.701750231485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45975.701750231485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45975.701750231485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45975.701750231485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45975.701750231485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45975.701750231485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45975.701750231485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45975.701750231485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45975.701750231485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45975.701750231485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45975.701750231485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45975.701750231485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45975.701750231485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45975.701750231485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45975.701750231485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45975.701750231485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45975.701750231485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45975.701750231485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45975.701750231485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45975.701750231485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45975.701750231485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45975.701750231485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45975.701750231485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45975.701750231485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45975.701750231485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45975.701750231485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45975.701750231485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45975.701750231485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45975.701750231485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45975.701750231485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45975.701750231485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45975.701750231485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45975.701750231485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45975.701750231485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45975.701750231485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45975.701750231485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45975.701750231485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45975.701750231485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45975.701750231485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45975.701750231485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45975.701750231485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45975.701750231485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45975.701750231485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45975.701750231485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45975.701750231485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45975.701750231485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45975.701750231485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45975.701750231485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45975.701750231485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45975.701750231485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45975.701750231485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45975.701750231485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45975.701750231485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45975.701750231485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45975.701750231485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45975.701750231485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45975.701750231485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45975.701750231485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45975.701750231485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45975.701750231485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45975.701750231485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45975.701750231485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45975.701750231485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45975.701750231485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45975.701750231485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45975.701750231485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45975.701750231485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45975.701750231485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45975.701750231485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45975.701750231485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45975.701750231485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45975.701750231485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45975.701750231485</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