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12" documentId="120_S{2AC9BD13-BADA-5192-A53E-5A8FF88502F6}" xr6:coauthVersionLast="47" xr6:coauthVersionMax="47" xr10:uidLastSave="{BE217D3F-87AA-4315-A21F-C7C0327988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<sst xmlns="http://schemas.openxmlformats.org/spreadsheetml/2006/main" count="181546" uniqueCount="39150">
  <si>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</si>
  <si>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</si>
  <si>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</si>
  <si>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</si>
  <si>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</si>
  <si>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</si>
  <si>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</si>
  <si>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</si>
  <si>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</si>
  <si>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</si>
  <si>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</si>
  <si>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</si>
  <si>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</si>
  <si>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</si>
  <si>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</si>
  <si>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</si>
  <si>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</si>
  <si>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</si>
  <si>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</si>
  <si>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</si>
  <si>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</si>
  <si>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</si>
  <si>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</si>
  <si>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</si>
  <si>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</si>
  <si>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</si>
  <si>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</si>
  <si>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</si>
  <si>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</si>
  <si>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</si>
  <si>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</si>
  <si>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</si>
  <si>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</si>
  <si>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</si>
  <si>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</si>
  <si>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</si>
  <si>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</si>
  <si>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</si>
  <si>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</si>
  <si>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</si>
  <si>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</si>
  <si>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</si>
  <si>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</si>
  <si>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</si>
  <si>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</si>
  <si>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</si>
  <si>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</si>
  <si>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</si>
  <si>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</si>
  <si>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</si>
  <si>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</si>
  <si>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</si>
  <si>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</si>
  <si>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</si>
  <si>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</si>
  <si>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</si>
  <si>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</si>
  <si>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</si>
  <si>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</si>
  <si>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</si>
  <si>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</si>
  <si>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</si>
  <si>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</si>
  <si>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</si>
  <si>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</si>
  <si>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</si>
  <si>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</si>
  <si>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</si>
  <si>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</si>
  <si>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</si>
  <si>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</si>
  <si>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</si>
  <si>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</si>
  <si>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</si>
  <si>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</si>
  <si>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</si>
  <si>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</si>
  <si>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</si>
  <si>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</si>
  <si>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</si>
  <si>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</si>
  <si>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</si>
  <si>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</si>
  <si>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</si>
  <si>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</si>
  <si>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</si>
  <si>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</si>
  <si>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</si>
  <si>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</si>
  <si>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</si>
  <si>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</si>
  <si>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</si>
  <si>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</si>
  <si>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</si>
  <si>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</si>
  <si>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</si>
  <si>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</si>
  <si>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</si>
  <si>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</si>
  <si>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</si>
  <si>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</si>
  <si>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</si>
  <si>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</si>
  <si>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</si>
  <si>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</si>
  <si>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</si>
  <si>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</si>
  <si>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</si>
  <si>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</si>
  <si>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</si>
  <si>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</si>
  <si>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</si>
  <si>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</si>
  <si>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</si>
  <si>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</si>
  <si>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</si>
  <si>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</si>
  <si>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</si>
  <si>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</si>
  <si>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</si>
  <si>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</si>
  <si>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</si>
  <si>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</si>
  <si>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</si>
  <si>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</si>
  <si>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</si>
  <si>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</si>
  <si>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</si>
  <si>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</si>
  <si>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</si>
  <si>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</si>
  <si>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</si>
  <si>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</si>
  <si>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</si>
  <si>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</si>
  <si>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</si>
  <si>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</si>
  <si>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</si>
  <si>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</si>
  <si>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</si>
  <si>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</si>
  <si>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</si>
  <si>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</si>
  <si>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</si>
  <si>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</si>
  <si>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</si>
  <si>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</si>
  <si>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</si>
  <si>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</si>
  <si>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</si>
  <si>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</si>
  <si>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</si>
  <si>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</si>
  <si>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</si>
  <si>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</si>
  <si>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</si>
  <si>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</si>
  <si>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</si>
  <si>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</si>
  <si>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</si>
  <si>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</si>
  <si>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</si>
  <si>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</si>
  <si>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</si>
  <si>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</si>
  <si>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</si>
  <si>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</si>
  <si>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</si>
  <si>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</si>
  <si>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</si>
  <si>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</si>
  <si>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</si>
  <si>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</si>
  <si>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</si>
  <si>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</si>
  <si>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</si>
  <si>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</si>
  <si>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</si>
  <si>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</si>
  <si>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</si>
  <si>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</si>
  <si>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</si>
  <si>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</si>
  <si>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</si>
  <si>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</si>
  <si>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</si>
  <si>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</si>
  <si>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</si>
  <si>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</si>
  <si>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</si>
  <si>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</si>
  <si>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</si>
  <si>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</si>
  <si>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</si>
  <si>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</si>
  <si>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</si>
  <si>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</si>
  <si>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</si>
  <si>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</si>
  <si>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</si>
  <si>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</si>
  <si>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</si>
  <si>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</si>
  <si>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</si>
  <si>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</si>
  <si>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</si>
  <si>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</si>
  <si>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</si>
  <si>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</si>
  <si>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</si>
  <si>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</si>
  <si>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</si>
  <si>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</si>
  <si>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</si>
  <si>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</si>
  <si>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</si>
  <si>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</si>
  <si>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</si>
  <si>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</si>
  <si>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</si>
  <si>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</si>
  <si>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</si>
  <si>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</si>
  <si>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</si>
  <si>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</si>
  <si>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</si>
  <si>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</si>
  <si>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</si>
  <si>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</si>
  <si>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</si>
  <si>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</si>
  <si>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</si>
  <si>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</si>
  <si>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</si>
  <si>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</si>
  <si>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</si>
  <si>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</si>
  <si>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</si>
  <si>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</si>
  <si>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</si>
  <si>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</si>
  <si>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</si>
  <si>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</si>
  <si>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</si>
  <si>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</si>
  <si>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</si>
  <si>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</si>
  <si>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</si>
  <si>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</si>
  <si>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</si>
  <si>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</si>
  <si>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</si>
  <si>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</si>
  <si>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</si>
  <si>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</si>
  <si>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</si>
  <si>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</si>
  <si>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</si>
  <si>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</si>
  <si>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</si>
  <si>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</si>
  <si>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</si>
  <si>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</si>
  <si>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</si>
  <si>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</si>
  <si>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</si>
  <si>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</si>
  <si>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</si>
  <si>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</si>
  <si>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</si>
  <si>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</si>
  <si>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</si>
  <si>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</si>
  <si>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</si>
  <si>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</si>
  <si>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</si>
  <si>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</si>
  <si>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</si>
  <si>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</si>
  <si>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</si>
  <si>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</si>
  <si>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</si>
  <si>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</si>
  <si>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</si>
  <si>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</si>
  <si>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</si>
  <si>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</si>
  <si>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</si>
  <si>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</si>
  <si>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</si>
  <si>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</si>
  <si>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</si>
  <si>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</si>
  <si>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</si>
  <si>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</si>
  <si>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</si>
  <si>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</si>
  <si>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</si>
  <si>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</si>
  <si>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</si>
  <si>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</si>
  <si>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</si>
  <si>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</si>
  <si>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</si>
  <si>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</si>
  <si>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</si>
  <si>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</si>
  <si>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</si>
  <si>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</si>
  <si>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</si>
  <si>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</si>
  <si>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</si>
  <si>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</si>
  <si>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</si>
  <si>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</si>
  <si>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</si>
  <si>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</si>
  <si>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</si>
  <si>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</si>
  <si>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</si>
  <si>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</si>
  <si>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</si>
  <si>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</si>
  <si>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</si>
  <si>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</si>
  <si>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</si>
  <si>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</si>
  <si>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</si>
  <si>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</si>
  <si>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</si>
  <si>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</si>
  <si>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</si>
  <si>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</si>
  <si>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</si>
  <si>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</si>
  <si>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</si>
  <si>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</si>
  <si>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</si>
  <si>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</si>
  <si>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</si>
  <si>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</si>
  <si>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</si>
  <si>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</si>
  <si>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</si>
  <si>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</si>
  <si>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</si>
  <si>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</si>
  <si>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</si>
  <si>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</si>
  <si>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</si>
  <si>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</si>
  <si>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</si>
  <si>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</si>
  <si>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</si>
  <si>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</si>
  <si>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</si>
  <si>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</si>
  <si>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</si>
  <si>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</si>
  <si>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</si>
  <si>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</si>
  <si>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</si>
  <si>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</si>
  <si>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</si>
  <si>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</si>
  <si>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</si>
  <si>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</si>
  <si>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</si>
  <si>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</si>
  <si>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</si>
  <si>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</si>
  <si>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</si>
  <si>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</si>
  <si>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</si>
  <si>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</si>
  <si>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</si>
  <si>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</si>
  <si>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</si>
  <si>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</si>
  <si>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</si>
  <si>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</si>
  <si>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</si>
  <si>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</si>
  <si>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</si>
  <si>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</si>
  <si>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</si>
  <si>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</si>
  <si>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</si>
  <si>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</si>
  <si>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</si>
  <si>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</si>
  <si>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</si>
  <si>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</si>
  <si>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</si>
  <si>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</si>
  <si>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</si>
  <si>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</si>
  <si>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</si>
  <si>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</si>
  <si>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</si>
  <si>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</si>
  <si>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</si>
  <si>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</si>
  <si>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</si>
  <si>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</si>
  <si>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</si>
  <si>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</si>
  <si>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</si>
  <si>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</si>
  <si>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</si>
  <si>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</si>
  <si>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</si>
  <si>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</si>
  <si>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</si>
  <si>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</si>
  <si>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</si>
  <si>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</si>
  <si>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</si>
  <si>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</si>
  <si>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</si>
  <si>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</si>
  <si>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</si>
  <si>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</si>
  <si>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</si>
  <si>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</si>
  <si>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</si>
  <si>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</si>
  <si>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</si>
  <si>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</si>
  <si>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</si>
  <si>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</si>
  <si>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</si>
  <si>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</si>
  <si>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</si>
  <si>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</si>
  <si>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</si>
  <si>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</si>
  <si>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</si>
  <si>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</si>
  <si>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</si>
  <si>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</si>
  <si>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</si>
  <si>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</si>
  <si>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</si>
  <si>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</si>
  <si>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</si>
  <si>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</si>
  <si>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</si>
  <si>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</si>
  <si>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</si>
  <si>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</si>
  <si>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</si>
  <si>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</si>
  <si>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</si>
  <si>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</si>
  <si>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</si>
  <si>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</si>
  <si>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</si>
  <si>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</si>
  <si>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</si>
  <si>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</si>
  <si>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</si>
  <si>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</si>
  <si>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</si>
  <si>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</si>
  <si>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</si>
  <si>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</si>
  <si>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</si>
  <si>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</si>
  <si>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</si>
  <si>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</si>
  <si>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</si>
  <si>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</si>
  <si>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</si>
  <si>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</si>
  <si>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</si>
  <si>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</si>
  <si>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</si>
  <si>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</si>
  <si>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</si>
  <si>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</si>
  <si>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</si>
  <si>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</si>
  <si>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</si>
  <si>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</si>
  <si>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</si>
  <si>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</si>
  <si>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</si>
  <si>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</si>
  <si>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</si>
  <si>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</si>
  <si>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</si>
  <si>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</si>
  <si>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</si>
  <si>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</si>
  <si>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</si>
  <si>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</si>
  <si>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</si>
  <si>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</si>
  <si>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</si>
  <si>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</si>
  <si>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</si>
  <si>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</si>
  <si>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</si>
  <si>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</si>
  <si>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</si>
  <si>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</si>
  <si>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</si>
  <si>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</si>
  <si>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</si>
  <si>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</si>
  <si>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</si>
  <si>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</si>
  <si>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</si>
  <si>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</si>
  <si>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</si>
  <si>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</si>
  <si>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</si>
  <si>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</si>
  <si>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</si>
  <si>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</si>
  <si>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</si>
  <si>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</si>
  <si>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</si>
  <si>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</si>
  <si>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</si>
  <si>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</si>
  <si>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</si>
  <si>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</si>
  <si>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</si>
  <si>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</si>
  <si>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</si>
  <si>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</si>
  <si>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</si>
  <si>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</si>
  <si>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</si>
  <si>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</si>
  <si>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</si>
  <si>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</si>
  <si>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</si>
  <si>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</si>
  <si>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</si>
  <si>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</si>
  <si>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</si>
  <si>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</si>
  <si>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</si>
  <si>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</si>
  <si>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</si>
  <si>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</si>
  <si>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</si>
  <si>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</si>
  <si>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</si>
  <si>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</si>
  <si>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</si>
  <si>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</si>
  <si>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</si>
  <si>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</si>
  <si>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</si>
  <si>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</si>
  <si>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</si>
  <si>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</si>
  <si>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</si>
  <si>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</si>
  <si>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</si>
  <si>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</si>
  <si>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</si>
  <si>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</si>
  <si>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</si>
  <si>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</si>
  <si>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</si>
  <si>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</si>
  <si>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</si>
  <si>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</si>
  <si>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</si>
  <si>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</si>
  <si>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</si>
  <si>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</si>
  <si>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</si>
  <si>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</si>
  <si>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</si>
  <si>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</si>
  <si>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</si>
  <si>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</si>
  <si>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</si>
  <si>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</si>
  <si>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</si>
  <si>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</si>
  <si>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</si>
  <si>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</si>
  <si>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</si>
  <si>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</si>
  <si>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</si>
  <si>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</si>
  <si>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</si>
  <si>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</si>
  <si>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</si>
  <si>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</si>
  <si>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</si>
  <si>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</si>
  <si>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</si>
  <si>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</si>
  <si>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</si>
  <si>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</si>
  <si>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</si>
  <si>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</si>
  <si>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</si>
  <si>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</si>
  <si>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</si>
  <si>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</si>
  <si>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</si>
  <si>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</si>
  <si>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</si>
  <si>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</si>
  <si>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</si>
  <si>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</si>
  <si>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</si>
  <si>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</si>
  <si>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</si>
  <si>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</si>
  <si>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</si>
  <si>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</si>
  <si>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</si>
  <si>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</si>
  <si>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</si>
  <si>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</si>
  <si>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</si>
  <si>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</si>
  <si>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</si>
  <si>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</si>
  <si>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</si>
  <si>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</si>
  <si>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</si>
  <si>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</si>
  <si>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</si>
  <si>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</si>
  <si>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</si>
  <si>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</si>
  <si>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</si>
  <si>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</si>
  <si>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</si>
  <si>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</si>
  <si>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</si>
  <si>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</si>
  <si>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</si>
  <si>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</si>
  <si>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</si>
  <si>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</si>
  <si>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</si>
  <si>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</si>
  <si>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</si>
  <si>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</si>
  <si>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</si>
  <si>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</si>
  <si>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</si>
  <si>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</si>
  <si>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</si>
  <si>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</si>
  <si>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</si>
  <si>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</si>
  <si>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</si>
  <si>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</si>
  <si>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</si>
  <si>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</si>
  <si>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</si>
  <si>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</si>
  <si>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</si>
  <si>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</si>
  <si>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</si>
  <si>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</si>
  <si>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</si>
  <si>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</si>
  <si>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</si>
  <si>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</si>
  <si>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</si>
  <si>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</si>
  <si>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</si>
  <si>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</si>
  <si>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</si>
  <si>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</si>
  <si>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</si>
  <si>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</si>
  <si>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</si>
  <si>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</si>
  <si>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</si>
  <si>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</si>
  <si>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</si>
  <si>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</si>
  <si>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</si>
  <si>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</si>
  <si>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</si>
  <si>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</si>
  <si>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</si>
  <si>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</si>
  <si>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</si>
  <si>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</si>
  <si>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</si>
  <si>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</si>
  <si>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</si>
  <si>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</si>
  <si>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</si>
  <si>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</si>
  <si>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</si>
  <si>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</si>
  <si>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</si>
  <si>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</si>
  <si>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</si>
  <si>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</si>
  <si>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</si>
  <si>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</si>
  <si>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</si>
  <si>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</si>
  <si>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</si>
  <si>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</si>
  <si>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</si>
  <si>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</si>
  <si>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</si>
  <si>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</si>
  <si>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</si>
  <si>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</si>
  <si>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</si>
  <si>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</si>
  <si>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</si>
  <si>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</si>
  <si>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</si>
  <si>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</si>
  <si>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</si>
  <si>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</si>
  <si>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</si>
  <si>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</si>
  <si>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</si>
  <si>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</si>
  <si>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</si>
  <si>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</si>
  <si>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</si>
  <si>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</si>
  <si>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</si>
  <si>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</si>
  <si>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</si>
  <si>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</si>
  <si>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</si>
  <si>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</si>
  <si>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</si>
  <si>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</si>
  <si>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</si>
  <si>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</si>
  <si>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</si>
  <si>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</si>
  <si>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</si>
  <si>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</si>
  <si>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</si>
  <si>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</si>
  <si>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</si>
  <si>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</si>
  <si>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</si>
  <si>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</si>
  <si>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</si>
  <si>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</si>
  <si>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</si>
  <si>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</si>
  <si>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</si>
  <si>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</si>
  <si>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</si>
  <si>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</si>
  <si>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</si>
  <si>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</si>
  <si>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</si>
  <si>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</si>
  <si>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</si>
  <si>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</si>
  <si>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</si>
  <si>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</si>
  <si>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</si>
  <si>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</si>
  <si>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</si>
  <si>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</si>
  <si>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</si>
  <si>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</si>
  <si>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</si>
  <si>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</si>
  <si>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</si>
  <si>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</si>
  <si>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</si>
  <si>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</si>
  <si>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</si>
  <si>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</si>
  <si>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</si>
  <si>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</si>
  <si>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</si>
  <si>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</si>
  <si>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</si>
  <si>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</si>
  <si>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</si>
  <si>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</si>
  <si>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</si>
  <si>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</si>
  <si>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</si>
  <si>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</si>
  <si>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</si>
  <si>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</si>
  <si>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</si>
  <si>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</si>
  <si>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</si>
  <si>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</si>
  <si>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</si>
  <si>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</si>
  <si>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</si>
  <si>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</si>
  <si>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</si>
  <si>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</si>
  <si>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</si>
  <si>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</si>
  <si>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</si>
  <si>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</si>
  <si>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</si>
  <si>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</si>
  <si>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</si>
  <si>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</si>
  <si>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</si>
  <si>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</si>
  <si>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</si>
  <si>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</si>
  <si>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</si>
  <si>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</si>
  <si>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</si>
  <si>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</si>
  <si>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</si>
  <si>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</si>
  <si>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</si>
  <si>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</si>
  <si>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</si>
  <si>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</si>
  <si>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</si>
  <si>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</si>
  <si>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</si>
  <si>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</si>
  <si>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</si>
  <si>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</si>
  <si>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</si>
  <si>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</si>
  <si>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</si>
  <si>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</si>
  <si>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</si>
  <si>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</si>
  <si>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</si>
  <si>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</si>
  <si>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</si>
  <si>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</si>
  <si>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</si>
  <si>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</si>
  <si>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</si>
  <si>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</si>
  <si>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</si>
  <si>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</si>
  <si>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</si>
  <si>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</si>
  <si>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</si>
  <si>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</si>
  <si>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</si>
  <si>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</si>
  <si>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</si>
  <si>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</si>
  <si>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</si>
  <si>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</si>
  <si>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</si>
  <si>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</si>
  <si>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</si>
  <si>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</si>
  <si>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</si>
  <si>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</si>
  <si>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</si>
  <si>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</si>
  <si>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</si>
  <si>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</si>
  <si>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</si>
  <si>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</si>
  <si>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</si>
  <si>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</si>
  <si>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</si>
  <si>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</si>
  <si>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</si>
  <si>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</si>
  <si>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</si>
  <si>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</si>
  <si>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</si>
  <si>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</si>
  <si>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</si>
  <si>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</si>
  <si>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</si>
  <si>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</si>
  <si>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</si>
  <si>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</si>
  <si>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</si>
  <si>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</si>
  <si>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</si>
  <si>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</si>
  <si>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</si>
  <si>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</si>
  <si>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</si>
  <si>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</si>
  <si>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</si>
  <si>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</si>
  <si>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</si>
  <si>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</si>
  <si>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</si>
  <si>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</si>
  <si>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</si>
  <si>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</si>
  <si>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</si>
  <si>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</si>
  <si>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</si>
  <si>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</si>
  <si>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</si>
  <si>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</si>
  <si>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</si>
  <si>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</si>
  <si>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</si>
  <si>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</si>
  <si>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</si>
  <si>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</si>
  <si>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</si>
  <si>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</si>
  <si>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</si>
  <si>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</si>
  <si>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</si>
  <si>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</si>
  <si>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</si>
  <si>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</si>
  <si>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</si>
  <si>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</si>
  <si>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</si>
  <si>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</si>
  <si>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</si>
  <si>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</si>
  <si>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</si>
  <si>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</si>
  <si>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</si>
  <si>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</si>
  <si>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</si>
  <si>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</si>
  <si>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</si>
  <si>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</si>
  <si>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</si>
  <si>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</si>
  <si>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</si>
  <si>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</si>
  <si>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</si>
  <si>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</si>
  <si>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</si>
  <si>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</si>
  <si>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</si>
  <si>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</si>
  <si>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</si>
  <si>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</si>
  <si>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</si>
  <si>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</si>
  <si>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</si>
  <si>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</si>
  <si>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</si>
  <si>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</si>
  <si>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</si>
  <si>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</si>
  <si>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</si>
  <si>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</si>
  <si>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</si>
  <si>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</si>
  <si>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</si>
  <si>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</si>
  <si>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</si>
  <si>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</si>
  <si>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</si>
  <si>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</si>
  <si>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</si>
  <si>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</si>
  <si>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</si>
  <si>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</si>
  <si>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</si>
  <si>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</si>
  <si>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</si>
  <si>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</si>
  <si>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</si>
  <si>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</si>
  <si>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</si>
  <si>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</si>
  <si>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</si>
  <si>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</si>
  <si>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</si>
  <si>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</si>
  <si>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</si>
  <si>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</si>
  <si>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</si>
  <si>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</si>
  <si>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</si>
  <si>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</si>
  <si>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</si>
  <si>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</si>
  <si>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</si>
  <si>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</si>
  <si>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</si>
  <si>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</si>
  <si>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</si>
  <si>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</si>
  <si>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</si>
  <si>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</si>
  <si>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</si>
  <si>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</si>
  <si>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</si>
  <si>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</si>
  <si>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</si>
  <si>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</si>
  <si>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</si>
  <si>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</si>
  <si>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</si>
  <si>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</si>
  <si>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</si>
  <si>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</si>
  <si>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</si>
  <si>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</si>
  <si>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</si>
  <si>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</si>
  <si>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</si>
  <si>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</si>
  <si>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</si>
  <si>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</si>
  <si>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</si>
  <si>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</si>
  <si>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</si>
  <si>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</si>
  <si>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</si>
  <si>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</si>
  <si>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</si>
  <si>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</si>
  <si>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</si>
  <si>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</si>
  <si>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</si>
  <si>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</si>
  <si>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</si>
  <si>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</si>
  <si>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</si>
  <si>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</si>
  <si>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</si>
  <si>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</si>
  <si>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</si>
  <si>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</si>
  <si>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</si>
  <si>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</si>
  <si>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</si>
  <si>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</si>
  <si>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</si>
  <si>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</si>
  <si>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</si>
  <si>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</si>
  <si>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</si>
  <si>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</si>
  <si>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</si>
  <si>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</si>
  <si>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</si>
  <si>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</si>
  <si>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</si>
  <si>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</si>
  <si>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</si>
  <si>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</si>
  <si>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</si>
  <si>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</si>
  <si>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</si>
  <si>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</si>
  <si>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</si>
  <si>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</si>
  <si>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</si>
  <si>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</si>
  <si>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</si>
  <si>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</si>
  <si>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</si>
  <si>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</si>
  <si>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</si>
  <si>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</si>
  <si>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</si>
  <si>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</si>
  <si>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</si>
  <si>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</si>
  <si>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</si>
  <si>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</si>
  <si>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</si>
  <si>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</si>
  <si>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</si>
  <si>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</si>
  <si>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</si>
  <si>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</si>
  <si>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</si>
  <si>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</si>
  <si>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</si>
  <si>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</si>
  <si>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</si>
  <si>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</si>
  <si>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</si>
  <si>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</si>
  <si>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</si>
  <si>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</si>
  <si>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</si>
  <si>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</si>
  <si>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</si>
  <si>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</si>
  <si>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</si>
  <si>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</si>
  <si>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</si>
  <si>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</si>
  <si>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</si>
  <si>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</si>
  <si>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</si>
  <si>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</si>
  <si>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</si>
  <si>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</si>
  <si>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</si>
  <si>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</si>
  <si>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</si>
  <si>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</si>
  <si>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</si>
  <si>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</si>
  <si>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</si>
  <si>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</si>
  <si>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</si>
  <si>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</si>
  <si>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</si>
  <si>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</si>
  <si>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</si>
  <si>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</si>
  <si>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</si>
  <si>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</si>
  <si>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</si>
  <si>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</si>
  <si>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</si>
  <si>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</si>
  <si>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</si>
  <si>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</si>
  <si>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</si>
  <si>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</si>
  <si>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</si>
  <si>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</si>
  <si>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</si>
  <si>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</si>
  <si>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</si>
  <si>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</si>
  <si>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</si>
  <si>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</si>
  <si>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</si>
  <si>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</si>
  <si>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</si>
  <si>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</si>
  <si>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</si>
  <si>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</si>
  <si>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</si>
  <si>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</si>
  <si>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</si>
  <si>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</si>
  <si>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</si>
  <si>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</si>
  <si>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</si>
  <si>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</si>
  <si>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</si>
  <si>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</si>
  <si>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</si>
  <si>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</si>
  <si>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</si>
  <si>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</si>
  <si>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</si>
  <si>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</si>
  <si>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</si>
  <si>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</si>
  <si>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</si>
  <si>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</si>
  <si>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</si>
  <si>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</si>
  <si>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</si>
  <si>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</si>
  <si>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</si>
  <si>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</si>
  <si>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</si>
  <si>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</si>
  <si>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</si>
  <si>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</si>
  <si>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</si>
  <si>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</si>
  <si>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</si>
  <si>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</si>
  <si>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</si>
  <si>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</si>
  <si>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</si>
  <si>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</si>
  <si>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</si>
  <si>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</si>
  <si>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</si>
  <si>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</si>
  <si>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</si>
  <si>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</si>
  <si>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</si>
  <si>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</si>
  <si>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</si>
  <si>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</si>
  <si>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</si>
  <si>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</si>
  <si>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</si>
  <si>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</si>
  <si>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</si>
  <si>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</si>
  <si>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</si>
  <si>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</si>
  <si>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</si>
  <si>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</si>
  <si>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</si>
  <si>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</si>
  <si>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</si>
  <si>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</si>
  <si>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</si>
  <si>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</si>
  <si>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</si>
  <si>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</si>
  <si>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</si>
  <si>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</si>
  <si>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</si>
  <si>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</si>
  <si>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</si>
  <si>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</si>
  <si>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</si>
  <si>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</si>
  <si>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</si>
  <si>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</si>
  <si>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</si>
  <si>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</si>
  <si>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</si>
  <si>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</si>
  <si>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</si>
  <si>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</si>
  <si>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</si>
  <si>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</si>
  <si>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</si>
  <si>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</si>
  <si>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</si>
  <si>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</si>
  <si>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</si>
  <si>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</si>
  <si>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</si>
  <si>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</si>
  <si>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</si>
  <si>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</si>
  <si>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</si>
  <si>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</si>
  <si>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</si>
  <si>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</si>
  <si>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</si>
  <si>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</si>
  <si>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</si>
  <si>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</si>
  <si>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</si>
  <si>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</si>
  <si>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</si>
  <si>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</si>
  <si>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</si>
  <si>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</si>
  <si>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</si>
  <si>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</si>
  <si>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</si>
  <si>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</si>
  <si>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</si>
  <si>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</si>
  <si>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</si>
  <si>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</si>
  <si>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</si>
  <si>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</si>
  <si>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</si>
  <si>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</si>
  <si>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</si>
  <si>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</si>
  <si>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</si>
  <si>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</si>
  <si>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</si>
  <si>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</si>
  <si>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</si>
  <si>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</si>
  <si>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</si>
  <si>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</si>
  <si>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</si>
  <si>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</si>
  <si>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</si>
  <si>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</si>
  <si>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</si>
  <si>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</si>
  <si>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</si>
  <si>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</si>
  <si>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</si>
  <si>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</si>
  <si>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</si>
  <si>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</si>
  <si>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</si>
  <si>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</si>
  <si>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</si>
  <si>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</si>
  <si>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</si>
  <si>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</si>
  <si>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</si>
  <si>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</si>
  <si>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</si>
  <si>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</si>
  <si>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</si>
  <si>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</si>
  <si>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</si>
  <si>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</si>
  <si>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</si>
  <si>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</si>
  <si>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</si>
  <si>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</si>
  <si>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</si>
  <si>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</si>
  <si>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</si>
  <si>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</si>
  <si>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</si>
  <si>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</si>
  <si>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</si>
  <si>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</si>
  <si>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</si>
  <si>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</si>
  <si>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</si>
  <si>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</si>
  <si>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</si>
  <si>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</si>
  <si>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</si>
  <si>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</si>
  <si>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</si>
  <si>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</si>
  <si>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</si>
  <si>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</si>
  <si>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</si>
  <si>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</si>
  <si>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</si>
  <si>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</si>
  <si>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</si>
  <si>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</si>
  <si>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</si>
  <si>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</si>
  <si>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</si>
  <si>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</si>
  <si>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</si>
  <si>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</si>
  <si>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</si>
  <si>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</si>
  <si>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</si>
  <si>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</si>
  <si>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</si>
  <si>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</si>
  <si>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</si>
  <si>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</si>
  <si>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</si>
  <si>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</si>
  <si>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</si>
  <si>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</si>
  <si>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</si>
  <si>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</si>
  <si>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</si>
  <si>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</si>
  <si>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</si>
  <si>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</si>
  <si>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</si>
  <si>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</si>
  <si>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</si>
  <si>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</si>
  <si>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</si>
  <si>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</si>
  <si>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</si>
  <si>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</si>
  <si>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</si>
  <si>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</si>
  <si>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</si>
  <si>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</si>
  <si>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</si>
  <si>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</si>
  <si>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</si>
  <si>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</si>
  <si>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</si>
  <si>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</si>
  <si>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</si>
  <si>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</si>
  <si>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</si>
  <si>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</si>
  <si>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</si>
  <si>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</si>
  <si>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</si>
  <si>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</si>
  <si>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</si>
  <si>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</si>
  <si>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</si>
  <si>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</si>
  <si>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</si>
  <si>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</si>
  <si>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</si>
  <si>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</si>
  <si>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</si>
  <si>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</si>
  <si>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</si>
  <si>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</si>
  <si>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</si>
  <si>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</si>
  <si>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</si>
  <si>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</si>
  <si>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</si>
  <si>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</si>
  <si>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</si>
  <si>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</si>
  <si>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</si>
  <si>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</si>
  <si>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</si>
  <si>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</si>
  <si>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</si>
  <si>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</si>
  <si>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</si>
  <si>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</si>
  <si>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</si>
  <si>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</si>
  <si>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</si>
  <si>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</si>
  <si>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</si>
  <si>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</si>
  <si>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</si>
  <si>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</si>
  <si>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</si>
  <si>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</si>
  <si>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</si>
  <si>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</si>
  <si>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</si>
  <si>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</si>
  <si>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</si>
  <si>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</si>
  <si>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</si>
  <si>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</si>
  <si>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</si>
  <si>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</si>
  <si>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</si>
  <si>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</si>
  <si>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</si>
  <si>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</si>
  <si>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</si>
  <si>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</si>
  <si>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</si>
  <si>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</si>
  <si>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</si>
  <si>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</si>
  <si>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</si>
  <si>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</si>
  <si>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</si>
  <si>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</si>
  <si>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</si>
  <si>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</si>
  <si>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</si>
  <si>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</si>
  <si>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</si>
  <si>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</si>
  <si>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</si>
  <si>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</si>
  <si>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</si>
  <si>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</si>
  <si>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</si>
  <si>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</si>
  <si>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</si>
  <si>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</si>
  <si>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</si>
  <si>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</si>
  <si>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</si>
  <si>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</si>
  <si>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</si>
  <si>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</si>
  <si>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</si>
  <si>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</si>
  <si>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</si>
  <si>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</si>
  <si>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</si>
  <si>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</si>
  <si>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</si>
  <si>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</si>
  <si>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</si>
  <si>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</si>
  <si>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</si>
  <si>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</si>
  <si>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</si>
  <si>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</si>
  <si>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</si>
  <si>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</si>
  <si>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</si>
  <si>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</si>
  <si>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</si>
  <si>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</si>
  <si>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</si>
  <si>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</si>
  <si>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</si>
  <si>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</si>
  <si>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</si>
  <si>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</si>
  <si>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</si>
  <si>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</si>
  <si>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</si>
  <si>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</si>
  <si>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</si>
  <si>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</si>
  <si>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</si>
  <si>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</si>
  <si>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</si>
  <si>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</si>
  <si>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</si>
  <si>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</si>
  <si>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</si>
  <si>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</si>
  <si>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</si>
  <si>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</si>
  <si>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</si>
  <si>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</si>
  <si>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</si>
  <si>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</si>
  <si>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</si>
  <si>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</si>
  <si>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</si>
  <si>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</si>
  <si>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</si>
  <si>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</si>
  <si>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</si>
  <si>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</si>
  <si>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</si>
  <si>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</si>
  <si>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</si>
  <si>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</si>
  <si>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</si>
  <si>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</si>
  <si>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</si>
  <si>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</si>
  <si>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</si>
  <si>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</si>
  <si>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</si>
  <si>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</si>
  <si>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</si>
  <si>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</si>
  <si>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</si>
  <si>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</si>
  <si>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</si>
  <si>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</si>
  <si>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</si>
  <si>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</si>
  <si>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</si>
  <si>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</si>
  <si>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</si>
  <si>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</si>
  <si>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</si>
  <si>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</si>
  <si>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</si>
  <si>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</si>
  <si>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</si>
  <si>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</si>
  <si>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</si>
  <si>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</si>
  <si>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</si>
  <si>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</si>
  <si>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</si>
  <si>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</si>
  <si>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</si>
  <si>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</si>
  <si>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</si>
  <si>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</si>
  <si>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</si>
  <si>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</si>
  <si>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</si>
  <si>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</si>
  <si>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</si>
  <si>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</si>
  <si>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</si>
  <si>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</si>
  <si>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</si>
  <si>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</si>
  <si>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</si>
  <si>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</si>
  <si>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</si>
  <si>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</si>
  <si>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</si>
  <si>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</si>
  <si>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</si>
  <si>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</si>
  <si>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</si>
  <si>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</si>
  <si>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</si>
  <si>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</si>
  <si>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</si>
  <si>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</si>
  <si>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</si>
  <si>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</si>
  <si>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</si>
  <si>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</si>
  <si>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</si>
  <si>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</si>
  <si>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</si>
  <si>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</si>
  <si>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</si>
  <si>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</si>
  <si>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</si>
  <si>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</si>
  <si>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</si>
  <si>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</si>
  <si>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</si>
  <si>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</si>
  <si>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</si>
  <si>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</si>
  <si>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</si>
  <si>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</si>
  <si>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</si>
  <si>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</si>
  <si>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</si>
  <si>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</si>
  <si>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</si>
  <si>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</si>
  <si>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</si>
  <si>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</si>
  <si>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</si>
  <si>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</si>
  <si>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</si>
  <si>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</si>
  <si>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</si>
  <si>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</si>
  <si>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</si>
  <si>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</si>
  <si>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</si>
  <si>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</si>
  <si>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</si>
  <si>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</si>
  <si>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</si>
  <si>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</si>
  <si>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</si>
  <si>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</si>
  <si>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</si>
  <si>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</si>
  <si>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</si>
  <si>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</si>
  <si>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</si>
  <si>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</si>
  <si>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</si>
  <si>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</si>
  <si>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</si>
  <si>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</si>
  <si>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</si>
  <si>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</si>
  <si>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</si>
  <si>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</si>
  <si>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</si>
  <si>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</si>
  <si>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</si>
  <si>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</si>
  <si>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</si>
  <si>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</si>
  <si>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</si>
  <si>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</si>
  <si>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</si>
  <si>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</si>
  <si>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</si>
  <si>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</si>
  <si>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</si>
  <si>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</si>
  <si>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</si>
  <si>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</si>
  <si>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</si>
  <si>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</si>
  <si>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</si>
  <si>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</si>
  <si>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</si>
  <si>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</si>
  <si>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</si>
  <si>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</si>
  <si>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</si>
  <si>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</si>
  <si>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</si>
  <si>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</si>
  <si>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</si>
  <si>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</si>
  <si>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</si>
  <si>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</si>
  <si>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</si>
  <si>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</si>
  <si>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</si>
  <si>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</si>
  <si>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</si>
  <si>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</si>
  <si>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</si>
  <si>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</si>
  <si>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</si>
  <si>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</si>
  <si>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</si>
  <si>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</si>
  <si>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</si>
  <si>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</si>
  <si>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</si>
  <si>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</si>
  <si>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</si>
  <si>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</si>
  <si>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</si>
  <si>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</si>
  <si>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</si>
  <si>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</si>
  <si>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</si>
  <si>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</si>
  <si>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</si>
  <si>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</si>
  <si>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</si>
  <si>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</si>
  <si>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</si>
  <si>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</si>
  <si>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</si>
  <si>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</si>
  <si>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</si>
  <si>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</si>
  <si>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</si>
  <si>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</si>
  <si>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</si>
  <si>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</si>
  <si>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</si>
  <si>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</si>
  <si>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</si>
  <si>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</si>
  <si>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</si>
  <si>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</si>
  <si>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</si>
  <si>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</si>
  <si>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</si>
  <si>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</si>
  <si>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</si>
  <si>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</si>
  <si>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</si>
  <si>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</si>
  <si>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</si>
  <si>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</si>
  <si>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</si>
  <si>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</si>
  <si>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</si>
  <si>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</si>
  <si>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</si>
  <si>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</si>
  <si>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</si>
  <si>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</si>
  <si>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</si>
  <si>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</si>
  <si>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</si>
  <si>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</si>
  <si>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</si>
  <si>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</si>
  <si>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</si>
  <si>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</si>
  <si>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</si>
  <si>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</si>
  <si>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</si>
  <si>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</si>
  <si>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</si>
  <si>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</si>
  <si>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</si>
  <si>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</si>
  <si>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</si>
  <si>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</si>
  <si>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</si>
  <si>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</si>
  <si>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</si>
  <si>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</si>
  <si>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</si>
  <si>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</si>
  <si>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</si>
  <si>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</si>
  <si>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</si>
  <si>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</si>
  <si>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</si>
  <si>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</si>
  <si>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</si>
  <si>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</si>
  <si>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</si>
  <si>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</si>
  <si>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</si>
  <si>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</si>
  <si>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</si>
  <si>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</si>
  <si>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</si>
  <si>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</si>
  <si>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</si>
  <si>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</si>
  <si>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</si>
  <si>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</si>
  <si>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</si>
  <si>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</si>
  <si>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</si>
  <si>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</si>
  <si>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</si>
  <si>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</si>
  <si>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</si>
  <si>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</si>
  <si>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</si>
  <si>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</si>
  <si>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</si>
  <si>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</si>
  <si>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</si>
  <si>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</si>
  <si>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</si>
  <si>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</si>
  <si>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</si>
  <si>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</si>
  <si>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</si>
  <si>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</si>
  <si>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</si>
  <si>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</si>
  <si>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</si>
  <si>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</si>
  <si>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</si>
  <si>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</si>
  <si>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</si>
  <si>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</si>
  <si>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</si>
  <si>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</si>
  <si>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</si>
  <si>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</si>
  <si>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</si>
  <si>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</si>
  <si>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</si>
  <si>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</si>
  <si>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</si>
  <si>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</si>
  <si>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</si>
  <si>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</si>
  <si>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</si>
  <si>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</si>
  <si>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</si>
  <si>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</si>
  <si>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</si>
  <si>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</si>
  <si>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</si>
  <si>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</si>
  <si>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</si>
  <si>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</si>
  <si>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</si>
  <si>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</si>
  <si>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</si>
  <si>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</si>
  <si>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</si>
  <si>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</si>
  <si>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</si>
  <si>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</si>
  <si>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</si>
  <si>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</si>
  <si>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</si>
  <si>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</si>
  <si>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</si>
  <si>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</si>
  <si>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</si>
  <si>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</si>
  <si>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</si>
  <si>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</si>
  <si>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</si>
  <si>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</si>
  <si>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</si>
  <si>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</si>
  <si>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</si>
  <si>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</si>
  <si>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</si>
  <si>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</si>
  <si>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</si>
  <si>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</si>
  <si>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</si>
  <si>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</si>
  <si>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</si>
  <si>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</si>
  <si>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</si>
  <si>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</si>
  <si>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</si>
  <si>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</si>
  <si>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</si>
  <si>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</si>
  <si>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</si>
  <si>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</si>
  <si>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</si>
  <si>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</si>
  <si>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</si>
  <si>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</si>
  <si>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</si>
  <si>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</si>
  <si>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</si>
  <si>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</si>
  <si>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</si>
  <si>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</si>
  <si>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</si>
  <si>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</si>
  <si>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</si>
  <si>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</si>
  <si>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</si>
  <si>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</si>
  <si>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</si>
  <si>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</si>
  <si>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</si>
  <si>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</si>
  <si>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</si>
  <si>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</si>
  <si>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</si>
  <si>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</si>
  <si>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</si>
  <si>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</si>
  <si>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</si>
  <si>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</si>
  <si>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</si>
  <si>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</si>
  <si>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</si>
  <si>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</si>
  <si>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</si>
  <si>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</si>
  <si>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</si>
  <si>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</si>
  <si>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</si>
  <si>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</si>
  <si>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</si>
  <si>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</si>
  <si>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</si>
  <si>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</si>
  <si>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</si>
  <si>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</si>
  <si>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</si>
  <si>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</si>
  <si>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</si>
  <si>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</si>
  <si>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</si>
  <si>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</si>
  <si>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</si>
  <si>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</si>
  <si>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</si>
  <si>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</si>
  <si>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</si>
  <si>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</si>
  <si>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</si>
  <si>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</si>
  <si>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</si>
  <si>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</si>
  <si>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</si>
  <si>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</si>
  <si>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</si>
  <si>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</si>
  <si>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</si>
  <si>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</si>
  <si>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</si>
  <si>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</si>
  <si>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</si>
  <si>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</si>
  <si>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</si>
  <si>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</si>
  <si>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</si>
  <si>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</si>
  <si>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</si>
  <si>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</si>
  <si>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</si>
  <si>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</si>
  <si>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</si>
  <si>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</si>
  <si>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</si>
  <si>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</si>
  <si>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</si>
  <si>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</si>
  <si>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</si>
  <si>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</si>
  <si>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</si>
  <si>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</si>
  <si>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</si>
  <si>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</si>
  <si>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</si>
  <si>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</si>
  <si>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</si>
  <si>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</si>
  <si>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</si>
  <si>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</si>
  <si>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</si>
  <si>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</si>
  <si>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</si>
  <si>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</si>
  <si>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</si>
  <si>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</si>
  <si>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</si>
  <si>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</si>
  <si>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</si>
  <si>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</si>
  <si>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</si>
  <si>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</si>
  <si>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</si>
  <si>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</si>
  <si>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</si>
  <si>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</si>
  <si>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</si>
  <si>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</si>
  <si>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</si>
  <si>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</si>
  <si>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</si>
  <si>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</si>
  <si>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</si>
  <si>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</si>
  <si>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</si>
  <si>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</si>
  <si>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</si>
  <si>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</si>
  <si>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</si>
  <si>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</si>
  <si>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</si>
  <si>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</si>
  <si>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</si>
  <si>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</si>
  <si>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</si>
  <si>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</si>
  <si>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</si>
  <si>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</si>
  <si>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</si>
  <si>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</si>
  <si>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</si>
  <si>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</si>
  <si>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</si>
  <si>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</si>
  <si>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</si>
  <si>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</si>
  <si>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</si>
  <si>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</si>
  <si>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</si>
  <si>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</si>
  <si>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</si>
  <si>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</si>
  <si>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</si>
  <si>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</si>
  <si>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</si>
  <si>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</si>
  <si>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</si>
  <si>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</si>
  <si>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</si>
  <si>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</si>
  <si>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</si>
  <si>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</si>
  <si>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</si>
  <si>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</si>
  <si>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</si>
  <si>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</si>
  <si>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</si>
  <si>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</si>
  <si>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</si>
  <si>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</si>
  <si>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</si>
  <si>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</si>
  <si>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</si>
  <si>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</si>
  <si>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</si>
  <si>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</si>
  <si>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</si>
  <si>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</si>
  <si>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</si>
  <si>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</si>
  <si>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</si>
  <si>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</si>
  <si>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</si>
  <si>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</si>
  <si>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</si>
  <si>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</si>
  <si>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</si>
  <si>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</si>
  <si>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</si>
  <si>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</si>
  <si>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</si>
  <si>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</si>
  <si>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</si>
  <si>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</si>
  <si>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</si>
  <si>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</si>
  <si>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</si>
  <si>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</si>
  <si>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</si>
  <si>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</si>
  <si>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</si>
  <si>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</si>
  <si>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</si>
  <si>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</si>
  <si>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</si>
  <si>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</si>
  <si>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</si>
  <si>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</si>
  <si>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</si>
  <si>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</si>
  <si>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</si>
  <si>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</si>
  <si>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</si>
  <si>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</si>
  <si>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</si>
  <si>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</si>
  <si>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</si>
  <si>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</si>
  <si>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</si>
  <si>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</si>
  <si>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</si>
  <si>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</si>
  <si>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</si>
  <si>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</si>
  <si>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</si>
  <si>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</si>
  <si>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</si>
  <si>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</si>
  <si>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</si>
  <si>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</si>
  <si>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</si>
  <si>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</si>
  <si>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</si>
  <si>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</si>
  <si>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</si>
  <si>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</si>
  <si>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</si>
  <si>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</si>
  <si>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</si>
  <si>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</si>
  <si>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</si>
  <si>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</si>
  <si>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</si>
  <si>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</si>
  <si>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</si>
  <si>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</si>
  <si>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</si>
  <si>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</si>
  <si>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</si>
  <si>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</si>
  <si>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</si>
  <si>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</si>
  <si>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</si>
  <si>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</si>
  <si>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</si>
  <si>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</si>
  <si>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</si>
  <si>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</si>
  <si>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</si>
  <si>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</si>
  <si>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</si>
  <si>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</si>
  <si>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</si>
  <si>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</si>
  <si>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</si>
  <si>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</si>
  <si>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</si>
  <si>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</si>
  <si>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</si>
  <si>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</si>
  <si>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</si>
  <si>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</si>
  <si>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</si>
  <si>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</si>
  <si>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</si>
  <si>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</si>
  <si>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</si>
  <si>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</si>
  <si>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</si>
  <si>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</si>
  <si>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</si>
  <si>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</si>
  <si>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</si>
  <si>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</si>
  <si>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</si>
  <si>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</si>
  <si>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</si>
  <si>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</si>
  <si>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</si>
  <si>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</si>
  <si>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</si>
  <si>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</si>
  <si>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</si>
  <si>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</si>
  <si>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</si>
  <si>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</si>
  <si>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</si>
  <si>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</si>
  <si>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</si>
  <si>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</si>
  <si>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</si>
  <si>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</si>
  <si>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</si>
  <si>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</si>
  <si>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</si>
  <si>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</si>
  <si>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</si>
  <si>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</si>
  <si>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</si>
  <si>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</si>
  <si>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</si>
  <si>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</si>
  <si>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</si>
  <si>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</si>
  <si>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</si>
  <si>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</si>
  <si>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</si>
  <si>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</si>
  <si>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</si>
  <si>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</si>
  <si>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</si>
  <si>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</si>
  <si>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</si>
  <si>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</si>
  <si>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</si>
  <si>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</si>
  <si>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</si>
  <si>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</si>
  <si>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</si>
  <si>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</si>
  <si>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</si>
  <si>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</si>
  <si>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</si>
  <si>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</si>
  <si>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</si>
  <si>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</si>
  <si>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</si>
  <si>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</si>
  <si>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</si>
  <si>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</si>
  <si>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</si>
  <si>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</si>
  <si>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</si>
  <si>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</si>
  <si>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</si>
  <si>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</si>
  <si>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</si>
  <si>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</si>
  <si>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</si>
  <si>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</si>
  <si>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</si>
  <si>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</si>
  <si>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</si>
  <si>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</si>
  <si>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</si>
  <si>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</si>
  <si>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</si>
  <si>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</si>
  <si>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</si>
  <si>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</si>
  <si>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</si>
  <si>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</si>
  <si>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</si>
  <si>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</si>
  <si>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</si>
  <si>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</si>
  <si>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</si>
  <si>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</si>
  <si>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</si>
  <si>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</si>
  <si>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</si>
  <si>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</si>
  <si>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</si>
  <si>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</si>
  <si>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</si>
  <si>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</si>
  <si>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</si>
  <si>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</si>
  <si>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</si>
  <si>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</si>
  <si>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</si>
  <si>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</si>
  <si>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</si>
  <si>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</si>
  <si>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</si>
  <si>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</si>
  <si>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</si>
  <si>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</si>
  <si>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</si>
  <si>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</si>
  <si>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</si>
  <si>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</si>
  <si>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</si>
  <si>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</si>
  <si>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</si>
  <si>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</si>
  <si>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</si>
  <si>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</si>
  <si>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</si>
  <si>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</si>
  <si>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</si>
  <si>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</si>
  <si>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</si>
  <si>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</si>
  <si>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</si>
  <si>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</si>
  <si>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</si>
  <si>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</si>
  <si>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</si>
  <si>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</si>
  <si>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</si>
  <si>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</si>
  <si>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</si>
  <si>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</si>
  <si>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</si>
  <si>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</si>
  <si>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</si>
  <si>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</si>
  <si>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</si>
  <si>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</si>
  <si>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</si>
  <si>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</si>
  <si>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</si>
  <si>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</si>
  <si>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</si>
  <si>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</si>
  <si>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</si>
  <si>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</si>
  <si>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</si>
  <si>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</si>
  <si>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</si>
  <si>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</si>
  <si>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</si>
  <si>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</si>
  <si>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</si>
  <si>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</si>
  <si>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</si>
  <si>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</si>
  <si>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</si>
  <si>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</si>
  <si>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</si>
  <si>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</si>
  <si>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</si>
  <si>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</si>
  <si>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</si>
  <si>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</si>
  <si>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</si>
  <si>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</si>
  <si>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</si>
  <si>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</si>
  <si>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</si>
  <si>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</si>
  <si>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</si>
  <si>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</si>
  <si>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</si>
  <si>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</si>
  <si>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</si>
  <si>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</si>
  <si>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</si>
  <si>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</si>
  <si>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</si>
  <si>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</si>
  <si>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</si>
  <si>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</si>
  <si>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</si>
  <si>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</si>
  <si>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</si>
  <si>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</si>
  <si>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</si>
  <si>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</si>
  <si>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</si>
  <si>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</si>
  <si>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</si>
  <si>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</si>
  <si>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</si>
  <si>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</si>
  <si>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</si>
  <si>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</si>
  <si>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</si>
  <si>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</si>
  <si>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</si>
  <si>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</si>
  <si>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</si>
  <si>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</si>
  <si>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</si>
  <si>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</si>
  <si>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</si>
  <si>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</si>
  <si>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</si>
  <si>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</si>
  <si>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</si>
  <si>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</si>
  <si>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</si>
  <si>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</si>
  <si>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</si>
  <si>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</si>
  <si>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</si>
  <si>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</si>
  <si>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</si>
  <si>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</si>
  <si>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</si>
  <si>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</si>
  <si>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</si>
  <si>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</si>
  <si>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</si>
  <si>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</si>
  <si>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</si>
  <si>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</si>
  <si>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</si>
  <si>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</si>
  <si>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</si>
  <si>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</si>
  <si>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</si>
  <si>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</si>
  <si>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</si>
  <si>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</si>
  <si>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</si>
  <si>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</si>
  <si>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</si>
  <si>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</si>
  <si>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</si>
  <si>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</si>
  <si>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</si>
  <si>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</si>
  <si>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</si>
  <si>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</si>
  <si>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</si>
  <si>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</si>
  <si>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</si>
  <si>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</si>
  <si>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</si>
  <si>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</si>
  <si>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</si>
  <si>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</si>
  <si>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</si>
  <si>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</si>
  <si>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</si>
  <si>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</si>
  <si>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</si>
  <si>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</si>
  <si>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</si>
  <si>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</si>
  <si>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</si>
  <si>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</si>
  <si>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</si>
  <si>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</si>
  <si>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</si>
  <si>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</si>
  <si>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</si>
  <si>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</si>
  <si>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</si>
  <si>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</si>
  <si>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</si>
  <si>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</si>
  <si>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</si>
  <si>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</si>
  <si>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</si>
  <si>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</si>
  <si>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</si>
  <si>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</si>
  <si>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</si>
  <si>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</si>
  <si>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</si>
  <si>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</si>
  <si>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</si>
  <si>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</si>
  <si>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</si>
  <si>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</si>
  <si>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</si>
  <si>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</si>
  <si>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</si>
  <si>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</si>
  <si>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</si>
  <si>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</si>
  <si>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</si>
  <si>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</si>
  <si>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</si>
  <si>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</si>
  <si>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</si>
  <si>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</si>
  <si>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</si>
  <si>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</si>
  <si>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</si>
  <si>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</si>
  <si>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</si>
  <si>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</si>
  <si>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</si>
  <si>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</si>
  <si>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</si>
  <si>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</si>
  <si>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</si>
  <si>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</si>
  <si>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</si>
  <si>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</si>
  <si>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</si>
  <si>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</si>
  <si>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</si>
  <si>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</si>
  <si>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</si>
  <si>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</si>
  <si>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</si>
  <si>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</si>
  <si>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</si>
  <si>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</si>
  <si>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</si>
  <si>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</si>
  <si>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</si>
  <si>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</si>
  <si>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</si>
  <si>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</si>
  <si>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</si>
  <si>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</si>
  <si>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</si>
  <si>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</si>
  <si>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</si>
  <si>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</si>
  <si>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</si>
  <si>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</si>
  <si>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</si>
  <si>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</si>
  <si>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</si>
  <si>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</si>
  <si>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</si>
  <si>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</si>
  <si>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</si>
  <si>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</si>
  <si>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</si>
  <si>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</si>
  <si>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</si>
  <si>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</si>
  <si>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</si>
  <si>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</si>
  <si>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</si>
  <si>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</si>
  <si>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</si>
  <si>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</si>
  <si>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</si>
  <si>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</si>
  <si>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</si>
  <si>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</si>
  <si>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</si>
  <si>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</si>
  <si>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</si>
  <si>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</si>
  <si>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</si>
  <si>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</si>
  <si>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</si>
  <si>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</si>
  <si>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</si>
  <si>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</si>
  <si>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</si>
  <si>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</si>
  <si>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</si>
  <si>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</si>
  <si>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</si>
  <si>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</si>
  <si>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</si>
  <si>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</si>
  <si>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</si>
  <si>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</si>
  <si>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</si>
  <si>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</si>
  <si>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</si>
  <si>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</si>
  <si>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</si>
  <si>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</si>
  <si>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</si>
  <si>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</si>
  <si>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</si>
  <si>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</si>
  <si>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</si>
  <si>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</si>
  <si>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</si>
  <si>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</si>
  <si>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</si>
  <si>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</si>
  <si>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</si>
  <si>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</si>
  <si>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</si>
  <si>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</si>
  <si>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</si>
  <si>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</si>
  <si>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</si>
  <si>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</si>
  <si>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</si>
  <si>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</si>
  <si>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</si>
  <si>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</si>
  <si>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</si>
  <si>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</si>
  <si>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</si>
  <si>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</si>
  <si>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</si>
  <si>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</si>
  <si>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</si>
  <si>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</si>
  <si>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</si>
  <si>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</si>
  <si>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</si>
  <si>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</si>
  <si>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</si>
  <si>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</si>
  <si>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</si>
  <si>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</si>
  <si>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</si>
  <si>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</si>
  <si>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</si>
  <si>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</si>
  <si>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</si>
  <si>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</si>
  <si>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</si>
  <si>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</si>
  <si>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</si>
  <si>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</si>
  <si>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</si>
  <si>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</si>
  <si>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</si>
  <si>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</si>
  <si>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</si>
  <si>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</si>
  <si>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</si>
  <si>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</si>
  <si>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</si>
  <si>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</si>
  <si>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</si>
  <si>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</si>
  <si>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</si>
  <si>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</si>
  <si>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</si>
  <si>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</si>
  <si>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</si>
  <si>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</si>
  <si>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</si>
  <si>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</si>
  <si>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</si>
  <si>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</si>
  <si>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</si>
  <si>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</si>
  <si>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</si>
  <si>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</si>
  <si>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</si>
  <si>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</si>
  <si>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</si>
  <si>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</si>
  <si>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</si>
  <si>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</si>
  <si>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</si>
  <si>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</si>
  <si>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</si>
  <si>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</si>
  <si>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</si>
  <si>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</si>
  <si>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</si>
  <si>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</si>
  <si>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</si>
  <si>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</si>
  <si>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</si>
  <si>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</si>
  <si>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</si>
  <si>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</si>
  <si>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</si>
  <si>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</si>
  <si>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</si>
  <si>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</si>
  <si>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</si>
  <si>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</si>
  <si>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</si>
  <si>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</si>
  <si>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</si>
  <si>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</si>
  <si>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</si>
  <si>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</si>
  <si>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</si>
  <si>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</si>
  <si>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</si>
  <si>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</si>
  <si>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</si>
  <si>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</si>
  <si>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</si>
  <si>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</si>
  <si>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</si>
  <si>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</si>
  <si>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</si>
  <si>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</si>
  <si>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</si>
  <si>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</si>
  <si>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</si>
  <si>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</si>
  <si>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</si>
  <si>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</si>
  <si>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</si>
  <si>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</si>
  <si>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</si>
  <si>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</si>
  <si>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</si>
  <si>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</si>
  <si>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</si>
  <si>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</si>
  <si>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</si>
  <si>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</si>
  <si>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</si>
  <si>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</si>
  <si>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</si>
  <si>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</si>
  <si>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</si>
  <si>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</si>
  <si>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</si>
  <si>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</si>
  <si>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</si>
  <si>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</si>
  <si>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</si>
  <si>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</si>
  <si>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</si>
  <si>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</si>
  <si>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</si>
  <si>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</si>
  <si>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</si>
  <si>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</si>
  <si>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</si>
  <si>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</si>
  <si>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</si>
  <si>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</si>
  <si>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</si>
  <si>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</si>
  <si>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</si>
  <si>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</si>
  <si>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</si>
  <si>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</si>
  <si>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</si>
  <si>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</si>
  <si>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</si>
  <si>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</si>
  <si>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</si>
  <si>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</si>
  <si>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</si>
  <si>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</si>
  <si>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</si>
  <si>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</si>
  <si>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</si>
  <si>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</si>
  <si>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</si>
  <si>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</si>
  <si>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</si>
  <si>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</si>
  <si>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</si>
  <si>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</si>
  <si>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</si>
  <si>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</si>
  <si>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</si>
  <si>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</si>
  <si>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</si>
  <si>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</si>
  <si>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</si>
  <si>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</si>
  <si>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</si>
  <si>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</si>
  <si>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</si>
  <si>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</si>
  <si>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</si>
  <si>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</si>
  <si>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</si>
  <si>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</si>
  <si>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</si>
  <si>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</si>
  <si>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</si>
  <si>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</si>
  <si>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</si>
  <si>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</si>
  <si>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</si>
  <si>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</si>
  <si>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</si>
  <si>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</si>
  <si>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</si>
  <si>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</si>
  <si>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</si>
  <si>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</si>
  <si>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</si>
  <si>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</si>
  <si>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</si>
  <si>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</si>
  <si>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</si>
  <si>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</si>
  <si>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</si>
  <si>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</si>
  <si>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</si>
  <si>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</si>
  <si>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</si>
  <si>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</si>
  <si>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</si>
  <si>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</si>
  <si>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</si>
  <si>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</si>
  <si>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</si>
  <si>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</si>
  <si>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</si>
  <si>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</si>
  <si>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</si>
  <si>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</si>
  <si>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</si>
  <si>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</si>
  <si>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</si>
  <si>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</si>
  <si>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</si>
  <si>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</si>
  <si>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</si>
  <si>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</si>
  <si>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</si>
  <si>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</si>
  <si>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</si>
  <si>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</si>
  <si>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</si>
  <si>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</si>
  <si>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</si>
  <si>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</si>
  <si>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</si>
  <si>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</si>
  <si>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</si>
  <si>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</si>
  <si>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</si>
  <si>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</si>
  <si>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</si>
  <si>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</si>
  <si>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</si>
  <si>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</si>
  <si>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</si>
  <si>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</si>
  <si>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</si>
  <si>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</si>
  <si>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</si>
  <si>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</si>
  <si>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</si>
  <si>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</si>
  <si>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</si>
  <si>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</si>
  <si>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</si>
  <si>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</si>
  <si>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</si>
  <si>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</si>
  <si>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</si>
  <si>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</si>
  <si>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</si>
  <si>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</si>
  <si>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</si>
  <si>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</si>
  <si>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</si>
  <si>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</si>
  <si>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</si>
  <si>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</si>
  <si>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</si>
  <si>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</si>
  <si>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</si>
  <si>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</si>
  <si>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</si>
  <si>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</si>
  <si>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</si>
  <si>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</si>
  <si>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</si>
  <si>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</si>
  <si>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</si>
  <si>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</si>
  <si>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</si>
  <si>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</si>
  <si>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</si>
  <si>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</si>
  <si>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</si>
  <si>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</si>
  <si>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</si>
  <si>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</si>
  <si>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</si>
  <si>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</si>
  <si>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</si>
  <si>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</si>
  <si>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</si>
  <si>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</si>
  <si>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</si>
  <si>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</si>
  <si>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</si>
  <si>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</si>
  <si>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</si>
  <si>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</si>
  <si>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</si>
  <si>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</si>
  <si>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</si>
  <si>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</si>
  <si>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</si>
  <si>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</si>
  <si>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</si>
  <si>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</si>
  <si>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</si>
  <si>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</si>
  <si>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</si>
  <si>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</si>
  <si>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</si>
  <si>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</si>
  <si>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</si>
  <si>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</si>
  <si>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</si>
  <si>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</si>
  <si>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</si>
  <si>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</si>
  <si>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</si>
  <si>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</si>
  <si>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</si>
  <si>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</si>
  <si>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</si>
  <si>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</si>
  <si>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</si>
  <si>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</si>
  <si>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</si>
  <si>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</si>
  <si>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</si>
  <si>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</si>
  <si>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</si>
  <si>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</si>
  <si>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</si>
  <si>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</si>
  <si>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</si>
  <si>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</si>
  <si>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</si>
  <si>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</si>
  <si>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</si>
  <si>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</si>
  <si>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</si>
  <si>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</si>
  <si>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</si>
  <si>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</si>
  <si>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</si>
  <si>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</si>
  <si>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</si>
  <si>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</si>
  <si>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</si>
  <si>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</si>
  <si>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</si>
  <si>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</si>
  <si>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</si>
  <si>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</si>
  <si>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</si>
  <si>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</si>
  <si>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</si>
  <si>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</si>
  <si>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</si>
  <si>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</si>
  <si>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</si>
  <si>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</si>
  <si>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</si>
  <si>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</si>
  <si>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</si>
  <si>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</si>
  <si>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</si>
  <si>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</si>
  <si>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</si>
  <si>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</si>
  <si>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</si>
  <si>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</si>
  <si>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</si>
  <si>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</si>
  <si>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</si>
  <si>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</si>
  <si>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</si>
  <si>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</si>
  <si>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</si>
  <si>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</si>
  <si>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</si>
  <si>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</si>
  <si>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</si>
  <si>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</si>
  <si>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</si>
  <si>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</si>
  <si>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</si>
  <si>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</si>
  <si>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</si>
  <si>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</si>
  <si>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</si>
  <si>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</si>
  <si>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</si>
  <si>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</si>
  <si>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</si>
  <si>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</si>
  <si>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</si>
  <si>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</si>
  <si>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</si>
  <si>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</si>
  <si>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</si>
  <si>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</si>
  <si>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</si>
  <si>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</si>
  <si>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</si>
  <si>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</si>
  <si>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</si>
  <si>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</si>
  <si>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</si>
  <si>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</si>
  <si>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</si>
  <si>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</si>
  <si>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</si>
  <si>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</si>
  <si>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</si>
  <si>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</si>
  <si>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</si>
  <si>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</si>
  <si>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</si>
  <si>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</si>
  <si>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</si>
  <si>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</si>
  <si>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</si>
  <si>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</si>
  <si>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</si>
  <si>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</si>
  <si>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</si>
  <si>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</si>
  <si>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</si>
  <si>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</si>
  <si>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</si>
  <si>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</si>
  <si>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</si>
  <si>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</si>
  <si>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</si>
  <si>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</si>
  <si>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</si>
  <si>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</si>
  <si>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</si>
  <si>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</si>
  <si>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</si>
  <si>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</si>
  <si>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</si>
  <si>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</si>
  <si>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</si>
  <si>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</si>
  <si>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</si>
  <si>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</si>
  <si>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</si>
  <si>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</si>
  <si>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</si>
  <si>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</si>
  <si>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</si>
  <si>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</si>
  <si>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</si>
  <si>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</si>
  <si>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</si>
  <si>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</si>
  <si>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</si>
  <si>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</si>
  <si>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</si>
  <si>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</si>
  <si>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</si>
  <si>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</si>
  <si>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</si>
  <si>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</si>
  <si>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</si>
  <si>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</si>
  <si>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</si>
  <si>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</si>
  <si>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</si>
  <si>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</si>
  <si>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</si>
  <si>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</si>
  <si>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</si>
  <si>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</si>
  <si>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</si>
  <si>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</si>
  <si>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</si>
  <si>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</si>
  <si>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</si>
  <si>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</si>
  <si>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</si>
  <si>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</si>
  <si>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</si>
  <si>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</si>
  <si>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</si>
  <si>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</si>
  <si>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</si>
  <si>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</si>
  <si>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</si>
  <si>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</si>
  <si>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</si>
  <si>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</si>
  <si>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</si>
  <si>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</si>
  <si>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</si>
  <si>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</si>
  <si>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</si>
  <si>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</si>
  <si>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</si>
  <si>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</si>
  <si>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</si>
  <si>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</si>
  <si>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</si>
  <si>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</si>
  <si>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</si>
  <si>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</si>
  <si>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</si>
  <si>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</si>
  <si>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</si>
  <si>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</si>
  <si>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</si>
  <si>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</si>
  <si>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</si>
  <si>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</si>
  <si>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</si>
  <si>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</si>
  <si>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</si>
  <si>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</si>
  <si>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</si>
  <si>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</si>
  <si>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</si>
  <si>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</si>
  <si>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</si>
  <si>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</si>
  <si>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</si>
  <si>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</si>
  <si>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</si>
  <si>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</si>
  <si>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</si>
  <si>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</si>
  <si>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</si>
  <si>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</si>
  <si>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</si>
  <si>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</si>
  <si>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</si>
  <si>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</si>
  <si>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</si>
  <si>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</si>
  <si>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</si>
  <si>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</si>
  <si>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</si>
  <si>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</si>
  <si>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</si>
  <si>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</si>
  <si>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</si>
  <si>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</si>
  <si>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</si>
  <si>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</si>
  <si>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</si>
  <si>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</si>
  <si>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</si>
  <si>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</si>
  <si>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</si>
  <si>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</si>
  <si>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</si>
  <si>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</si>
  <si>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</si>
  <si>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</si>
  <si>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</si>
  <si>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</si>
  <si>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</si>
  <si>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</si>
  <si>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</si>
  <si>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</si>
  <si>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</si>
  <si>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</si>
  <si>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</si>
  <si>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</si>
  <si>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</si>
  <si>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</si>
  <si>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</si>
  <si>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</si>
  <si>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</si>
  <si>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</si>
  <si>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</si>
  <si>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</si>
  <si>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</si>
  <si>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</si>
  <si>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</si>
  <si>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</si>
  <si>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</si>
  <si>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</si>
  <si>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</si>
  <si>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</si>
  <si>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</si>
  <si>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</si>
  <si>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</si>
  <si>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</si>
  <si>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</si>
  <si>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</si>
  <si>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</si>
  <si>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</si>
  <si>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</si>
  <si>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</si>
  <si>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</si>
  <si>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</si>
  <si>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</si>
  <si>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</si>
  <si>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</si>
  <si>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</si>
  <si>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</si>
  <si>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</si>
  <si>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</si>
  <si>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</si>
  <si>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</si>
  <si>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</si>
  <si>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</si>
  <si>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</si>
  <si>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</si>
  <si>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</si>
  <si>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</si>
  <si>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</si>
  <si>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</si>
  <si>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</si>
  <si>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</si>
  <si>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</si>
  <si>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</si>
  <si>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</si>
  <si>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</si>
  <si>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</si>
  <si>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</si>
  <si>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</si>
  <si>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</si>
  <si>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</si>
  <si>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</si>
  <si>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</si>
  <si>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</si>
  <si>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</si>
  <si>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</si>
  <si>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</si>
  <si>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</si>
  <si>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</si>
  <si>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</si>
  <si>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</si>
  <si>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</si>
  <si>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</si>
  <si>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</si>
  <si>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</si>
  <si>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</si>
  <si>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</si>
  <si>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</si>
  <si>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</si>
  <si>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</si>
  <si>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</si>
  <si>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</si>
  <si>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</si>
  <si>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</si>
  <si>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</si>
  <si>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</si>
  <si>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</si>
  <si>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</si>
  <si>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</si>
  <si>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</si>
  <si>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</si>
  <si>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</si>
  <si>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</si>
  <si>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</si>
  <si>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</si>
  <si>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</si>
  <si>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</si>
  <si>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</si>
  <si>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</si>
  <si>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</si>
  <si>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</si>
  <si>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</si>
  <si>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</si>
  <si>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</si>
  <si>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</si>
  <si>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</si>
  <si>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</si>
  <si>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</si>
  <si>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</si>
  <si>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</si>
  <si>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</si>
  <si>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</si>
  <si>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</si>
  <si>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</si>
  <si>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</si>
  <si>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</si>
  <si>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</si>
  <si>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</si>
  <si>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</si>
  <si>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</si>
  <si>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</si>
  <si>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</si>
  <si>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</si>
  <si>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</si>
  <si>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</si>
  <si>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</si>
  <si>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</si>
  <si>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</si>
  <si>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</si>
  <si>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</si>
  <si>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</si>
  <si>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</si>
  <si>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</si>
  <si>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</si>
  <si>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</si>
  <si>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</si>
  <si>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</si>
  <si>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</si>
  <si>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</si>
  <si>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</si>
  <si>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</si>
  <si>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</si>
  <si>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</si>
  <si>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</si>
  <si>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</si>
  <si>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</si>
  <si>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</si>
  <si>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</si>
  <si>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</si>
  <si>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</si>
  <si>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</si>
  <si>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</si>
  <si>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</si>
  <si>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</si>
  <si>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</si>
  <si>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</si>
  <si>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</si>
  <si>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</si>
  <si>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</si>
  <si>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</si>
  <si>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</si>
  <si>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</si>
  <si>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</si>
  <si>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</si>
  <si>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</si>
  <si>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</si>
  <si>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</si>
  <si>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</si>
  <si>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</si>
  <si>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</si>
  <si>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</si>
  <si>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</si>
  <si>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</si>
  <si>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</si>
  <si>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</si>
  <si>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</si>
  <si>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</si>
  <si>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</si>
  <si>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</si>
  <si>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</si>
  <si>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</si>
  <si>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</si>
  <si>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</si>
  <si>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</si>
  <si>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</si>
  <si>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</si>
  <si>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</si>
  <si>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</si>
  <si>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</si>
  <si>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</si>
  <si>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</si>
  <si>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</si>
  <si>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</si>
  <si>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</si>
  <si>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</si>
  <si>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</si>
  <si>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</si>
  <si>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</si>
  <si>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</si>
  <si>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</si>
  <si>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</si>
  <si>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</si>
  <si>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</si>
  <si>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</si>
  <si>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</si>
  <si>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</si>
  <si>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</si>
  <si>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</si>
  <si>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</si>
  <si>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</si>
  <si>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</si>
  <si>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</si>
  <si>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</si>
  <si>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</si>
  <si>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</si>
  <si>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</si>
  <si>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</si>
  <si>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</si>
  <si>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</si>
  <si>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</si>
  <si>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</si>
  <si>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</si>
  <si>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</si>
  <si>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</si>
  <si>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</si>
  <si>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</si>
  <si>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</si>
  <si>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</si>
  <si>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</si>
  <si>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</si>
  <si>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</si>
  <si>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</si>
  <si>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</si>
  <si>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</si>
  <si>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</si>
  <si>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</si>
  <si>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</si>
  <si>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</si>
  <si>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</si>
  <si>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</si>
  <si>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</si>
  <si>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</si>
  <si>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</si>
  <si>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</si>
  <si>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</si>
  <si>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</si>
  <si>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</si>
  <si>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</si>
  <si>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</si>
  <si>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</si>
  <si>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</si>
  <si>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</si>
  <si>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</si>
  <si>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</si>
  <si>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</si>
  <si>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</si>
  <si>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</si>
  <si>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</si>
  <si>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</si>
  <si>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</si>
  <si>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</si>
  <si>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</si>
  <si>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</si>
  <si>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</si>
  <si>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</si>
  <si>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</si>
  <si>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</si>
  <si>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</si>
  <si>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</si>
  <si>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</si>
  <si>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</si>
  <si>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</si>
  <si>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</si>
  <si>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</si>
  <si>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</si>
  <si>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</si>
  <si>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</si>
  <si>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</si>
  <si>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</si>
  <si>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</si>
  <si>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</si>
  <si>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</si>
  <si>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</si>
  <si>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</si>
  <si>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</si>
  <si>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</si>
  <si>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</si>
  <si>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</si>
  <si>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</si>
  <si>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</si>
  <si>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</si>
  <si>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</si>
  <si>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</si>
  <si>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</si>
  <si>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</si>
  <si>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</si>
  <si>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</si>
  <si>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</si>
  <si>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</si>
  <si>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</si>
  <si>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</si>
  <si>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</si>
  <si>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</si>
  <si>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</si>
  <si>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</si>
  <si>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</si>
  <si>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</si>
  <si>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</si>
  <si>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</si>
  <si>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</si>
  <si>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</si>
  <si>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</si>
  <si>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</si>
  <si>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</si>
  <si>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</si>
  <si>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</si>
  <si>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</si>
  <si>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</si>
  <si>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</si>
  <si>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</si>
  <si>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</si>
  <si>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</si>
  <si>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</si>
  <si>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</si>
  <si>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</si>
  <si>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</si>
  <si>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</si>
  <si>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</si>
  <si>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</si>
  <si>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</si>
  <si>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</si>
  <si>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</si>
  <si>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</si>
  <si>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</si>
  <si>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</si>
  <si>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</si>
  <si>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</si>
  <si>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</si>
  <si>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</si>
  <si>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</si>
  <si>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</si>
  <si>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</si>
  <si>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</si>
  <si>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</si>
  <si>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</si>
  <si>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</si>
  <si>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</si>
  <si>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</si>
  <si>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</si>
  <si>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</si>
  <si>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</si>
  <si>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</si>
  <si>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</si>
  <si>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</si>
  <si>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</si>
  <si>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</si>
  <si>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</si>
  <si>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</si>
  <si>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</si>
  <si>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</si>
  <si>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</si>
  <si>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</si>
  <si>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</si>
  <si>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</si>
  <si>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</si>
  <si>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</si>
  <si>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</si>
  <si>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</si>
  <si>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</si>
  <si>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</si>
  <si>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</si>
  <si>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</si>
  <si>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</si>
  <si>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</si>
  <si>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</si>
  <si>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</si>
  <si>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</si>
  <si>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</si>
  <si>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</si>
  <si>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</si>
  <si>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</si>
  <si>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</si>
  <si>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</si>
  <si>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</si>
  <si>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</si>
  <si>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</si>
  <si>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</si>
  <si>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</si>
  <si>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</si>
  <si>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</si>
  <si>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</si>
  <si>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</si>
  <si>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</si>
  <si>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</si>
  <si>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</si>
  <si>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</si>
  <si>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</si>
  <si>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</si>
  <si>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</si>
  <si>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</si>
  <si>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</si>
  <si>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</si>
  <si>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</si>
  <si>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</si>
  <si>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</si>
  <si>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</si>
  <si>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</si>
  <si>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</si>
  <si>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</si>
  <si>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</si>
  <si>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</si>
  <si>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</si>
  <si>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</si>
  <si>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</si>
  <si>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</si>
  <si>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</si>
  <si>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</si>
  <si>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</si>
  <si>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</si>
  <si>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</si>
  <si>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</si>
  <si>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</si>
  <si>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</si>
  <si>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</si>
  <si>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</si>
  <si>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</si>
  <si>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</si>
  <si>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</si>
  <si>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</si>
  <si>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</si>
  <si>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</si>
  <si>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</si>
  <si>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</si>
  <si>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</si>
  <si>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</si>
  <si>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</si>
  <si>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</si>
  <si>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</si>
  <si>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</si>
  <si>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</si>
  <si>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</si>
  <si>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</si>
  <si>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</si>
  <si>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</si>
  <si>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</si>
  <si>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</si>
  <si>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</si>
  <si>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</si>
  <si>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</si>
  <si>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</si>
  <si>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</si>
  <si>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</si>
  <si>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</si>
  <si>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</si>
  <si>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</si>
  <si>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</si>
  <si>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</si>
  <si>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</si>
  <si>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</si>
  <si>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</si>
  <si>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</si>
  <si>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</si>
  <si>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</si>
  <si>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</si>
  <si>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</si>
  <si>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</si>
  <si>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</si>
  <si>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</si>
  <si>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</si>
  <si>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</si>
  <si>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</si>
  <si>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</si>
  <si>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</si>
  <si>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</si>
  <si>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</si>
  <si>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</si>
  <si>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</si>
  <si>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</si>
  <si>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</si>
  <si>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</si>
  <si>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</si>
  <si>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</si>
  <si>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</si>
  <si>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</si>
  <si>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</si>
  <si>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</si>
  <si>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</si>
  <si>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</si>
  <si>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</si>
  <si>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</si>
  <si>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</si>
  <si>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</si>
  <si>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</si>
  <si>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</si>
  <si>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</si>
  <si>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</si>
  <si>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</si>
  <si>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</si>
  <si>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</si>
  <si>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</si>
  <si>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</si>
  <si>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</si>
  <si>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</si>
  <si>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</si>
  <si>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</si>
  <si>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</si>
  <si>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</si>
  <si>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</si>
  <si>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</si>
  <si>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</si>
  <si>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</si>
  <si>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</si>
  <si>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</si>
  <si>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</si>
  <si>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</si>
  <si>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</si>
  <si>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</si>
  <si>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</si>
  <si>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</si>
  <si>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</si>
  <si>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</si>
  <si>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</si>
  <si>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</si>
  <si>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</si>
  <si>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</si>
  <si>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</si>
  <si>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</si>
  <si>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</si>
  <si>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</si>
  <si>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</si>
  <si>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</si>
  <si>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</si>
  <si>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</si>
  <si>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</si>
  <si>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</si>
  <si>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</si>
  <si>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</si>
  <si>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</si>
  <si>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</si>
  <si>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</si>
  <si>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</si>
  <si>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</si>
  <si>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</si>
  <si>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</si>
  <si>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</si>
  <si>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</si>
  <si>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</si>
  <si>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</si>
  <si>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</si>
  <si>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</si>
  <si>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</si>
  <si>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</si>
  <si>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</si>
  <si>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</si>
  <si>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</si>
  <si>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</si>
  <si>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</si>
  <si>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</si>
  <si>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</si>
  <si>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</si>
  <si>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</si>
  <si>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</si>
  <si>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</si>
  <si>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</si>
  <si>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</si>
  <si>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</si>
  <si>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</si>
  <si>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</si>
  <si>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</si>
  <si>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</si>
  <si>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</si>
  <si>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</si>
  <si>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</si>
  <si>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</si>
  <si>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</si>
  <si>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</si>
  <si>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</si>
  <si>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</si>
  <si>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</si>
  <si>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</si>
  <si>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</si>
  <si>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</si>
  <si>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</si>
  <si>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</si>
  <si>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</si>
  <si>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</si>
  <si>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</si>
  <si>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</si>
  <si>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</si>
  <si>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</si>
  <si>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</si>
  <si>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</si>
  <si>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</si>
  <si>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</si>
  <si>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</si>
  <si>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</si>
  <si>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</si>
  <si>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</si>
  <si>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</si>
  <si>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</si>
  <si>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</si>
  <si>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</si>
  <si>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</si>
  <si>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</si>
  <si>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</si>
  <si>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</si>
  <si>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</si>
  <si>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</si>
  <si>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</si>
  <si>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</si>
  <si>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</si>
  <si>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</si>
  <si>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</si>
  <si>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</si>
  <si>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</si>
  <si>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</si>
  <si>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</si>
  <si>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</si>
  <si>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</si>
  <si>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</si>
  <si>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</si>
  <si>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</si>
  <si>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</si>
  <si>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</si>
  <si>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</si>
  <si>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</si>
  <si>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</si>
  <si>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</si>
  <si>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</si>
  <si>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</si>
  <si>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</si>
  <si>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</si>
  <si>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</si>
  <si>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</si>
  <si>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</si>
  <si>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</si>
  <si>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</si>
  <si>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</si>
  <si>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</si>
  <si>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</si>
  <si>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</si>
  <si>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</si>
  <si>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</si>
  <si>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</si>
  <si>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</si>
  <si>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</si>
  <si>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</si>
  <si>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</si>
  <si>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</si>
  <si>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</si>
  <si>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</si>
  <si>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</si>
  <si>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</si>
  <si>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</si>
  <si>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</si>
  <si>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</si>
  <si>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</si>
  <si>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</si>
  <si>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</si>
  <si>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</si>
  <si>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</si>
  <si>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</si>
  <si>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</si>
  <si>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</si>
  <si>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</si>
  <si>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</si>
  <si>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</si>
  <si>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</si>
  <si>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</si>
  <si>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</si>
  <si>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</si>
  <si>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</si>
  <si>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</si>
  <si>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</si>
  <si>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</si>
  <si>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</si>
  <si>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</si>
  <si>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</si>
  <si>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</si>
  <si>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</si>
  <si>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</si>
  <si>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</si>
  <si>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</si>
  <si>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</si>
  <si>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</si>
  <si>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</si>
  <si>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</si>
  <si>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</si>
  <si>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</si>
  <si>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</si>
  <si>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</si>
  <si>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</si>
  <si>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</si>
  <si>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</si>
  <si>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</si>
  <si>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</si>
  <si>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</si>
  <si>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</si>
  <si>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</si>
  <si>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</si>
  <si>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</si>
  <si>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</si>
  <si>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</si>
  <si>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</si>
  <si>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</si>
  <si>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</si>
  <si>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</si>
  <si>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</si>
  <si>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</si>
  <si>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</si>
  <si>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</si>
  <si>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</si>
  <si>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</si>
  <si>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</si>
  <si>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</si>
  <si>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</si>
  <si>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</si>
  <si>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</si>
  <si>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</si>
  <si>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</si>
  <si>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</si>
  <si>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</si>
  <si>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</si>
  <si>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</si>
  <si>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</si>
  <si>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</si>
  <si>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</si>
  <si>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</si>
  <si>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</si>
  <si>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</si>
  <si>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</si>
  <si>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</si>
  <si>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</si>
  <si>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</si>
  <si>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</si>
  <si>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</si>
  <si>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</si>
  <si>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</si>
  <si>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</si>
  <si>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</si>
  <si>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</si>
  <si>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</si>
  <si>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</si>
  <si>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</si>
  <si>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</si>
  <si>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</si>
  <si>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</si>
  <si>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</si>
  <si>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</si>
  <si>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</si>
  <si>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</si>
  <si>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</si>
  <si>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</si>
  <si>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</si>
  <si>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</si>
  <si>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</si>
  <si>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</si>
  <si>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</si>
  <si>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</si>
  <si>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</si>
  <si>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</si>
  <si>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</si>
  <si>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</si>
  <si>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</si>
  <si>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</si>
  <si>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</si>
  <si>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</si>
  <si>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</si>
  <si>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</si>
  <si>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</si>
  <si>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</si>
  <si>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</si>
  <si>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</si>
  <si>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</si>
  <si>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</si>
  <si>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</si>
  <si>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</si>
  <si>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</si>
  <si>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</si>
  <si>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</si>
  <si>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</si>
  <si>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</si>
  <si>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</si>
  <si>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</si>
  <si>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</si>
  <si>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</si>
  <si>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</si>
  <si>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</si>
  <si>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</si>
  <si>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</si>
  <si>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</si>
  <si>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</si>
  <si>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</si>
  <si>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</si>
  <si>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</si>
  <si>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</si>
  <si>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</si>
  <si>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</si>
  <si>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</si>
  <si>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</si>
  <si>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</si>
  <si>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</si>
  <si>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</si>
  <si>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</si>
  <si>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</si>
  <si>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</si>
  <si>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</si>
  <si>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</si>
  <si>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</si>
  <si>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</si>
  <si>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</si>
  <si>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</si>
  <si>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</si>
  <si>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</si>
  <si>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</si>
  <si>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</si>
  <si>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</si>
  <si>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</si>
  <si>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</si>
  <si>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</si>
  <si>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</si>
  <si>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</si>
  <si>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</si>
  <si>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</si>
  <si>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</si>
  <si>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</si>
  <si>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</si>
  <si>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</si>
  <si>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</si>
  <si>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</si>
  <si>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</si>
  <si>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</si>
  <si>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</si>
  <si>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</si>
  <si>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</si>
  <si>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</si>
  <si>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</si>
  <si>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</si>
  <si>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</si>
  <si>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</si>
  <si>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</si>
  <si>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</si>
  <si>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</si>
  <si>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</si>
  <si>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</si>
  <si>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</si>
  <si>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</si>
  <si>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</si>
  <si>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</si>
  <si>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</si>
  <si>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</si>
  <si>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</si>
  <si>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</si>
  <si>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</si>
  <si>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</si>
  <si>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</si>
  <si>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</si>
  <si>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</si>
  <si>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</si>
  <si>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</si>
  <si>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</si>
  <si>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</si>
  <si>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</si>
  <si>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</si>
  <si>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</si>
  <si>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</si>
  <si>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</si>
  <si>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</si>
  <si>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</si>
  <si>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</si>
  <si>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</si>
  <si>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</si>
  <si>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</si>
  <si>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</si>
  <si>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</si>
  <si>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</si>
  <si>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</si>
  <si>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</si>
  <si>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</si>
  <si>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</si>
  <si>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</si>
  <si>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</si>
  <si>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</si>
  <si>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</si>
  <si>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</si>
  <si>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</si>
  <si>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</si>
  <si>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</si>
  <si>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</si>
  <si>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</si>
  <si>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</si>
  <si>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</si>
  <si>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</si>
  <si>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</si>
  <si>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</si>
  <si>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</si>
  <si>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</si>
  <si>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</si>
  <si>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</si>
  <si>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</si>
  <si>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</si>
  <si>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</si>
  <si>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</si>
  <si>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</si>
  <si>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</si>
  <si>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</si>
  <si>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</si>
  <si>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</si>
  <si>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</si>
  <si>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</si>
  <si>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</si>
  <si>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</si>
  <si>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</si>
  <si>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</si>
  <si>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</si>
  <si>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</si>
  <si>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</si>
  <si>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</si>
  <si>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</si>
  <si>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</si>
  <si>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</si>
  <si>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</si>
  <si>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</si>
  <si>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</si>
  <si>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</si>
  <si>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</si>
  <si>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</si>
  <si>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</si>
  <si>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</si>
  <si>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</si>
  <si>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</si>
  <si>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</si>
  <si>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</si>
  <si>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</si>
  <si>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</si>
  <si>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</si>
  <si>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</si>
  <si>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</si>
  <si>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</si>
  <si>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</si>
  <si>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</si>
  <si>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</si>
  <si>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</si>
  <si>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</si>
  <si>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</si>
  <si>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</si>
  <si>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</si>
  <si>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</si>
  <si>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</si>
  <si>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</si>
  <si>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</si>
  <si>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</si>
  <si>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</si>
  <si>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</si>
  <si>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</si>
  <si>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</si>
  <si>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</si>
  <si>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</si>
  <si>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</si>
  <si>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</si>
  <si>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</si>
  <si>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</si>
  <si>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</si>
  <si>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</si>
  <si>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</si>
  <si>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</si>
  <si>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</si>
  <si>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</si>
  <si>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</si>
  <si>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</si>
  <si>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</si>
  <si>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</si>
  <si>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</si>
  <si>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</si>
  <si>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</si>
  <si>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</si>
  <si>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</si>
  <si>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</si>
  <si>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</si>
  <si>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</si>
  <si>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</si>
  <si>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</si>
  <si>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</si>
  <si>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</si>
  <si>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</si>
  <si>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</si>
  <si>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</si>
  <si>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</si>
  <si>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</si>
  <si>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</si>
  <si>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</si>
  <si>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</si>
  <si>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</si>
  <si>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</si>
  <si>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</si>
  <si>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</si>
  <si>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</si>
  <si>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</si>
  <si>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</si>
  <si>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</si>
  <si>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</si>
  <si>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</si>
  <si>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</si>
  <si>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</si>
  <si>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</si>
  <si>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</si>
  <si>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</si>
  <si>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</si>
  <si>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</si>
  <si>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</si>
  <si>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</si>
  <si>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</si>
  <si>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</si>
  <si>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</si>
  <si>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</si>
  <si>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</si>
  <si>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</si>
  <si>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</si>
  <si>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</si>
  <si>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</si>
  <si>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</si>
  <si>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</si>
  <si>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</si>
  <si>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</si>
  <si>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</si>
  <si>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</si>
  <si>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</si>
  <si>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</si>
  <si>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</si>
  <si>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</si>
  <si>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</si>
  <si>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</si>
  <si>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</si>
  <si>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</si>
  <si>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</si>
  <si>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</si>
  <si>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</si>
  <si>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</si>
  <si>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</si>
  <si>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</si>
  <si>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</si>
  <si>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</si>
  <si>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</si>
  <si>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</si>
  <si>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</si>
  <si>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</si>
  <si>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</si>
  <si>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</si>
  <si>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</si>
  <si>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</si>
  <si>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</si>
  <si>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</si>
  <si>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</si>
  <si>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</si>
  <si>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</si>
  <si>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</si>
  <si>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</si>
  <si>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</si>
  <si>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</si>
  <si>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</si>
  <si>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</si>
  <si>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</si>
  <si>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</si>
  <si>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</si>
  <si>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</si>
  <si>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</si>
  <si>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</si>
  <si>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</si>
  <si>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</si>
  <si>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</si>
  <si>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</si>
  <si>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</si>
  <si>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</si>
  <si>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</si>
  <si>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</si>
  <si>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</si>
  <si>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</si>
  <si>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</si>
  <si>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</si>
  <si>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</si>
  <si>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</si>
  <si>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</si>
  <si>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</si>
  <si>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</si>
  <si>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</si>
  <si>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</si>
  <si>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</si>
  <si>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</si>
  <si>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</si>
  <si>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</si>
  <si>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</si>
  <si>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</si>
  <si>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</si>
  <si>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</si>
  <si>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</si>
  <si>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</si>
  <si>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</si>
  <si>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</si>
  <si>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</si>
  <si>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</si>
  <si>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</si>
  <si>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</si>
  <si>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</si>
  <si>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</si>
  <si>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</si>
  <si>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</si>
  <si>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</si>
  <si>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</si>
  <si>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</si>
  <si>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</si>
  <si>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</si>
  <si>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</si>
  <si>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</si>
  <si>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</si>
  <si>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</si>
  <si>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</si>
  <si>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</si>
  <si>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</si>
  <si>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</si>
  <si>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</si>
  <si>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</si>
  <si>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</si>
  <si>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</si>
  <si>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</si>
  <si>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</si>
  <si>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</si>
  <si>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</si>
  <si>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</si>
  <si>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</si>
  <si>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</si>
  <si>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</si>
  <si>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</si>
  <si>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</si>
  <si>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</si>
  <si>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</si>
  <si>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</si>
  <si>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</si>
  <si>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</si>
  <si>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</si>
  <si>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</si>
  <si>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</si>
  <si>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</si>
  <si>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</si>
  <si>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</si>
  <si>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</si>
  <si>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</si>
  <si>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</si>
  <si>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</si>
  <si>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</si>
  <si>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</si>
  <si>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</si>
  <si>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</si>
  <si>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</si>
  <si>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</si>
  <si>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</si>
  <si>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</si>
  <si>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</si>
  <si>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</si>
  <si>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</si>
  <si>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</si>
  <si>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</si>
  <si>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</si>
  <si>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</si>
  <si>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</si>
  <si>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</si>
  <si>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</si>
  <si>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</si>
  <si>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</si>
  <si>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</si>
  <si>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</si>
  <si>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</si>
  <si>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</si>
  <si>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</si>
  <si>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</si>
  <si>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</si>
  <si>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</si>
  <si>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</si>
  <si>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</si>
  <si>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</si>
  <si>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</si>
  <si>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</si>
  <si>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</si>
  <si>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</si>
  <si>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</si>
  <si>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</si>
  <si>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</si>
  <si>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</si>
  <si>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</si>
  <si>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</si>
  <si>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</si>
  <si>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</si>
  <si>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</si>
  <si>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</si>
  <si>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</si>
  <si>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</si>
  <si>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</si>
  <si>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</si>
  <si>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</si>
  <si>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</si>
  <si>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</si>
  <si>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</si>
  <si>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</si>
  <si>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</si>
  <si>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</si>
  <si>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</si>
  <si>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</si>
  <si>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</si>
  <si>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</si>
  <si>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</si>
  <si>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</si>
  <si>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</si>
  <si>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</si>
  <si>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</si>
  <si>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</si>
  <si>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</si>
  <si>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</si>
  <si>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</si>
  <si>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</si>
  <si>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</si>
  <si>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</si>
  <si>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</si>
  <si>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</si>
  <si>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</si>
  <si>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</si>
  <si>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</si>
  <si>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</si>
  <si>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</si>
  <si>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</si>
  <si>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</si>
  <si>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</si>
  <si>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</si>
  <si>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</si>
  <si>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</si>
  <si>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</si>
  <si>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</si>
  <si>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</si>
  <si>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</si>
  <si>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</si>
  <si>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</si>
  <si>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</si>
  <si>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</si>
  <si>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</si>
  <si>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</si>
  <si>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</si>
  <si>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</si>
  <si>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</si>
  <si>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</si>
  <si>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</si>
  <si>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</si>
  <si>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</si>
  <si>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</si>
  <si>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</si>
  <si>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</si>
  <si>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</si>
  <si>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</si>
  <si>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</si>
  <si>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</si>
  <si>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</si>
  <si>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</si>
  <si>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</si>
  <si>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</si>
  <si>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</si>
  <si>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</si>
  <si>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</si>
  <si>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</si>
  <si>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</si>
  <si>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</si>
  <si>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</si>
  <si>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</si>
  <si>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</si>
  <si>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</si>
  <si>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</si>
  <si>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</si>
  <si>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</si>
  <si>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</si>
  <si>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</si>
  <si>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</si>
  <si>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</si>
  <si>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</si>
  <si>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</si>
  <si>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</si>
  <si>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</si>
  <si>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</si>
  <si>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</si>
  <si>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</si>
  <si>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</si>
  <si>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</si>
  <si>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</si>
  <si>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</si>
  <si>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</si>
  <si>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</si>
  <si>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</si>
  <si>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</si>
  <si>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</si>
  <si>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</si>
  <si>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</si>
  <si>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</si>
  <si>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</si>
  <si>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</si>
  <si>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</si>
  <si>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</si>
  <si>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</si>
  <si>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</si>
  <si>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</si>
  <si>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</si>
  <si>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</si>
  <si>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</si>
  <si>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</si>
  <si>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</si>
  <si>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</si>
  <si>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</si>
  <si>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</si>
  <si>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</si>
  <si>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</si>
  <si>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</si>
  <si>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</si>
  <si>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</si>
  <si>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</si>
  <si>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</si>
  <si>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</si>
  <si>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</si>
  <si>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</si>
  <si>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</si>
  <si>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</si>
  <si>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</si>
  <si>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</si>
  <si>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</si>
  <si>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</si>
  <si>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</si>
  <si>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</si>
  <si>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</si>
  <si>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</si>
  <si>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</si>
  <si>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</si>
  <si>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</si>
  <si>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</si>
  <si>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</si>
  <si>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</si>
  <si>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</si>
  <si>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</si>
  <si>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</si>
  <si>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</si>
  <si>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</si>
  <si>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</si>
  <si>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</si>
  <si>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</si>
  <si>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</si>
  <si>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</si>
  <si>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</si>
  <si>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</si>
  <si>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</si>
  <si>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</si>
  <si>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</si>
  <si>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</si>
  <si>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</si>
  <si>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</si>
  <si>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</si>
  <si>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</si>
  <si>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</si>
  <si>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</si>
  <si>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</si>
  <si>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</si>
  <si>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</si>
  <si>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</si>
  <si>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</si>
  <si>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</si>
  <si>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</si>
  <si>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</si>
  <si>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</si>
  <si>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</si>
  <si>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</si>
  <si>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</si>
  <si>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</si>
  <si>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</si>
  <si>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</si>
  <si>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</si>
  <si>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</si>
  <si>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</si>
  <si>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</si>
  <si>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</si>
  <si>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</si>
  <si>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</si>
  <si>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</si>
  <si>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</si>
  <si>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</si>
  <si>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</si>
  <si>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</si>
  <si>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</si>
  <si>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</si>
  <si>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</si>
  <si>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</si>
  <si>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</si>
  <si>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</si>
  <si>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</si>
  <si>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</si>
  <si>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</si>
  <si>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</si>
  <si>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</si>
  <si>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</si>
  <si>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</si>
  <si>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</si>
  <si>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</si>
  <si>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</si>
  <si>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</si>
  <si>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</si>
  <si>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</si>
  <si>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</si>
  <si>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</si>
  <si>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</si>
  <si>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</si>
  <si>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</si>
  <si>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</si>
  <si>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</si>
  <si>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</si>
  <si>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</si>
  <si>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</si>
  <si>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</si>
  <si>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</si>
  <si>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</si>
  <si>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</si>
  <si>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</si>
  <si>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</si>
  <si>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</si>
  <si>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</si>
  <si>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</si>
  <si>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</si>
  <si>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</si>
  <si>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</si>
  <si>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</si>
  <si>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</si>
  <si>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</si>
  <si>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</si>
  <si>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</si>
  <si>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</si>
  <si>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</si>
  <si>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</si>
  <si>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</si>
  <si>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</si>
  <si>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</si>
  <si>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</si>
  <si>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</si>
  <si>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</si>
  <si>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</si>
  <si>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</si>
  <si>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</si>
  <si>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</si>
  <si>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</si>
  <si>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</si>
  <si>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</si>
  <si>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</si>
  <si>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</si>
  <si>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</si>
  <si>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</si>
  <si>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</si>
  <si>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</si>
  <si>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</si>
  <si>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</si>
  <si>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</si>
  <si>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</si>
  <si>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</si>
  <si>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</si>
  <si>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</si>
  <si>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</si>
  <si>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</si>
  <si>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</si>
  <si>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</si>
  <si>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</si>
  <si>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</si>
  <si>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</si>
  <si>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</si>
  <si>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</si>
  <si>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</si>
  <si>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</si>
  <si>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</si>
  <si>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</si>
  <si>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</si>
  <si>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</si>
  <si>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</si>
  <si>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</si>
  <si>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</si>
  <si>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</si>
  <si>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</si>
  <si>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</si>
  <si>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</si>
  <si>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</si>
  <si>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</si>
  <si>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</si>
  <si>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</si>
  <si>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</si>
  <si>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</si>
  <si>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</si>
  <si>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</si>
  <si>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</si>
  <si>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</si>
  <si>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</si>
  <si>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</si>
  <si>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</si>
  <si>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</si>
  <si>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</si>
  <si>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</si>
  <si>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</si>
  <si>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</si>
  <si>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</si>
  <si>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</si>
  <si>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</si>
  <si>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</si>
  <si>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</si>
  <si>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</si>
  <si>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</si>
  <si>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</si>
  <si>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</si>
  <si>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</si>
  <si>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</si>
  <si>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</si>
  <si>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</si>
  <si>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</si>
  <si>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</si>
  <si>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</si>
  <si>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</si>
  <si>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</si>
  <si>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</si>
  <si>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</si>
  <si>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</si>
  <si>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</si>
  <si>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</si>
  <si>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</si>
  <si>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</si>
  <si>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</si>
  <si>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</si>
  <si>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</si>
  <si>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</si>
  <si>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</si>
  <si>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</si>
  <si>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</si>
  <si>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</si>
  <si>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</si>
  <si>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</si>
  <si>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</si>
  <si>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</si>
  <si>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</si>
  <si>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</si>
  <si>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</si>
  <si>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</si>
  <si>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</si>
  <si>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</si>
  <si>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</si>
  <si>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</si>
  <si>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</si>
  <si>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</si>
  <si>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</si>
  <si>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</si>
  <si>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</si>
  <si>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</si>
  <si>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</si>
  <si>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</si>
  <si>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</si>
  <si>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</si>
  <si>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</si>
  <si>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</si>
  <si>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</si>
  <si>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</si>
  <si>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</si>
  <si>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</si>
  <si>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</si>
  <si>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</si>
  <si>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</si>
  <si>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</si>
  <si>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</si>
  <si>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</si>
  <si>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</si>
  <si>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</si>
  <si>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</si>
  <si>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</si>
  <si>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</si>
  <si>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</si>
  <si>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</si>
  <si>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</si>
  <si>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</si>
  <si>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</si>
  <si>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</si>
  <si>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</si>
  <si>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</si>
  <si>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</si>
  <si>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</si>
  <si>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</si>
  <si>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</si>
  <si>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</si>
  <si>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</si>
  <si>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</si>
  <si>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</si>
  <si>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</si>
  <si>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</si>
  <si>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</si>
  <si>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</si>
  <si>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</si>
  <si>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</si>
  <si>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</si>
  <si>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</si>
  <si>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</si>
  <si>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</si>
  <si>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</si>
  <si>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</si>
  <si>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</si>
  <si>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</si>
  <si>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</si>
  <si>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</si>
  <si>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</si>
  <si>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</si>
  <si>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</si>
  <si>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</si>
  <si>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</si>
  <si>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</si>
  <si>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</si>
  <si>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</si>
  <si>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</si>
  <si>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</si>
  <si>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</si>
  <si>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</si>
  <si>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</si>
  <si>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</si>
  <si>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</si>
  <si>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</si>
  <si>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</si>
  <si>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</si>
  <si>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</si>
  <si>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</si>
  <si>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</si>
  <si>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</si>
  <si>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</si>
  <si>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</si>
  <si>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</si>
  <si>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</si>
  <si>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</si>
  <si>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</si>
  <si>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</si>
  <si>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</si>
  <si>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</si>
  <si>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</si>
  <si>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</si>
  <si>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</si>
  <si>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</si>
  <si>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</si>
  <si>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</si>
  <si>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</si>
  <si>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</si>
  <si>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</si>
  <si>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</si>
  <si>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</si>
  <si>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</si>
  <si>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</si>
  <si>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</si>
  <si>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</si>
  <si>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</si>
  <si>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</si>
  <si>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</si>
  <si>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</si>
  <si>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</si>
  <si>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</si>
  <si>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</si>
  <si>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</si>
  <si>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</si>
  <si>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</si>
  <si>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</si>
  <si>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</si>
  <si>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</si>
  <si>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</si>
  <si>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</si>
  <si>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</si>
  <si>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</si>
  <si>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</si>
  <si>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</si>
  <si>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</si>
  <si>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</si>
  <si>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</si>
  <si>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</si>
  <si>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</si>
  <si>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</si>
  <si>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</si>
  <si>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</si>
  <si>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</si>
  <si>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</si>
  <si>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</si>
  <si>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</si>
  <si>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</si>
  <si>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</si>
  <si>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</si>
  <si>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</si>
  <si>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</si>
  <si>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</si>
  <si>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</si>
  <si>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</si>
  <si>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</si>
  <si>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</si>
  <si>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</si>
  <si>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</si>
  <si>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</si>
  <si>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</si>
  <si>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</si>
  <si>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</si>
  <si>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</si>
  <si>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</si>
  <si>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</si>
  <si>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</si>
  <si>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</si>
  <si>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</si>
  <si>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</si>
  <si>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</si>
  <si>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</si>
  <si>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</si>
  <si>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</si>
  <si>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</si>
  <si>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</si>
  <si>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</si>
  <si>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</si>
  <si>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</si>
  <si>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</si>
  <si>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</si>
  <si>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</si>
  <si>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</si>
  <si>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</si>
  <si>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</si>
  <si>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</si>
  <si>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</si>
  <si>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</si>
  <si>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</si>
  <si>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</si>
  <si>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</si>
  <si>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</si>
  <si>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</si>
  <si>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</si>
  <si>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</si>
  <si>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</si>
  <si>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</si>
  <si>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</si>
  <si>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</si>
  <si>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</si>
  <si>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</si>
  <si>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</si>
  <si>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</si>
  <si>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</si>
  <si>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</si>
  <si>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</si>
  <si>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</si>
  <si>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</si>
  <si>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</si>
  <si>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</si>
  <si>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</si>
  <si>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</si>
  <si>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</si>
  <si>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</si>
  <si>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</si>
  <si>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</si>
  <si>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</si>
  <si>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</si>
  <si>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</si>
  <si>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</si>
  <si>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</si>
  <si>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</si>
  <si>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</si>
  <si>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</si>
  <si>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</si>
  <si>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</si>
  <si>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</si>
  <si>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</si>
  <si>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</si>
  <si>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</si>
  <si>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</si>
  <si>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</si>
  <si>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</si>
  <si>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</si>
  <si>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</si>
  <si>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</si>
  <si>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</si>
  <si>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</si>
  <si>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</si>
  <si>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</si>
  <si>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</si>
  <si>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</si>
  <si>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</si>
  <si>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</si>
  <si>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</si>
  <si>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</si>
  <si>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</si>
  <si>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</si>
  <si>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</si>
  <si>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</si>
  <si>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</si>
  <si>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</si>
  <si>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</si>
  <si>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</si>
  <si>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</si>
  <si>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</si>
  <si>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</si>
  <si>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</si>
  <si>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</si>
  <si>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</si>
  <si>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</si>
  <si>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</si>
  <si>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</si>
  <si>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</si>
  <si>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</si>
  <si>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</si>
  <si>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</si>
  <si>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</si>
  <si>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</si>
  <si>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</si>
  <si>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</si>
  <si>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</si>
  <si>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</si>
  <si>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</si>
  <si>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</si>
  <si>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</si>
  <si>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</si>
  <si>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</si>
  <si>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</si>
  <si>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</si>
  <si>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</si>
  <si>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</si>
  <si>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</si>
  <si>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</si>
  <si>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</si>
  <si>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</si>
  <si>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</si>
  <si>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</si>
  <si>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</si>
  <si>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</si>
  <si>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</si>
  <si>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</si>
  <si>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</si>
  <si>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</si>
  <si>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</si>
  <si>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</si>
  <si>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</si>
  <si>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</si>
  <si>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</si>
  <si>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</si>
  <si>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</si>
  <si>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</si>
  <si>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</si>
  <si>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</si>
  <si>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</si>
  <si>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</si>
  <si>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</si>
  <si>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</si>
  <si>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</si>
  <si>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</si>
  <si>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</si>
  <si>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</si>
  <si>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</si>
  <si>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</si>
  <si>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</si>
  <si>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</si>
  <si>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</si>
  <si>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</si>
  <si>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</si>
  <si>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</si>
  <si>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</si>
  <si>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</si>
  <si>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</si>
  <si>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</si>
  <si>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</si>
  <si>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</si>
  <si>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</si>
  <si>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</si>
  <si>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</si>
  <si>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</si>
  <si>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</si>
  <si>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</si>
  <si>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</si>
  <si>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</si>
  <si>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</si>
  <si>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</si>
  <si>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</si>
  <si>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</si>
  <si>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</si>
  <si>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</si>
  <si>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</si>
  <si>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</si>
  <si>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</si>
  <si>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</si>
  <si>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</si>
  <si>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</si>
  <si>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</si>
  <si>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</si>
  <si>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</si>
  <si>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</si>
  <si>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</si>
  <si>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</si>
  <si>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</si>
  <si>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</si>
  <si>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</si>
  <si>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</si>
  <si>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</si>
  <si>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</si>
  <si>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</si>
  <si>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</si>
  <si>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</si>
  <si>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</si>
  <si>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</si>
  <si>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</si>
  <si>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</si>
  <si>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</si>
  <si>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</si>
  <si>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</si>
  <si>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</si>
  <si>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</si>
  <si>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</si>
  <si>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</si>
  <si>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</si>
  <si>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</si>
  <si>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</si>
  <si>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</si>
  <si>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</si>
  <si>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</si>
  <si>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</si>
  <si>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</si>
  <si>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</si>
  <si>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</si>
  <si>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</si>
  <si>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</si>
  <si>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</si>
  <si>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</si>
  <si>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</si>
  <si>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</si>
  <si>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</si>
  <si>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</si>
  <si>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</si>
  <si>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</si>
  <si>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</si>
  <si>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</si>
  <si>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</si>
  <si>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</si>
  <si>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</si>
  <si>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</si>
  <si>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</si>
  <si>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</si>
  <si>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</si>
  <si>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</si>
  <si>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</si>
  <si>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</si>
  <si>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</si>
  <si>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</si>
  <si>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</si>
  <si>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</si>
  <si>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</si>
  <si>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</si>
  <si>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</si>
  <si>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</si>
  <si>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</si>
  <si>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</si>
  <si>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</si>
  <si>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</si>
  <si>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</si>
  <si>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</si>
  <si>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</si>
  <si>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</si>
  <si>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</si>
  <si>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</si>
  <si>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</si>
  <si>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</si>
  <si>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</si>
  <si>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</si>
  <si>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</si>
  <si>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</si>
  <si>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</si>
  <si>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</si>
  <si>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</si>
  <si>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</si>
  <si>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</si>
  <si>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</si>
  <si>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</si>
  <si>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</si>
  <si>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</si>
  <si>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</si>
  <si>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</si>
  <si>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</si>
  <si>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</si>
  <si>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</si>
  <si>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</si>
  <si>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</si>
  <si>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</si>
  <si>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</si>
  <si>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</si>
  <si>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</si>
  <si>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</si>
  <si>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</si>
  <si>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</si>
  <si>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</si>
  <si>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</si>
  <si>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</si>
  <si>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</si>
  <si>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</si>
  <si>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</si>
  <si>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</si>
  <si>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</si>
  <si>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</si>
  <si>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</si>
  <si>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</si>
  <si>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</si>
  <si>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</si>
  <si>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</si>
  <si>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</si>
  <si>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</si>
  <si>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</si>
  <si>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</si>
  <si>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</si>
  <si>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</si>
  <si>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</si>
  <si>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</si>
  <si>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</si>
  <si>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</si>
  <si>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</si>
  <si>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</si>
  <si>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</si>
  <si>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</si>
  <si>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</si>
  <si>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</si>
  <si>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</si>
  <si>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</si>
  <si>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</si>
  <si>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</si>
  <si>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</si>
  <si>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</si>
  <si>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</si>
  <si>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</si>
  <si>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</si>
  <si>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</si>
  <si>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</si>
  <si>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</si>
  <si>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</si>
  <si>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</si>
  <si>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</si>
  <si>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</si>
  <si>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</si>
  <si>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</si>
  <si>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</si>
  <si>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</si>
  <si>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</si>
  <si>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</si>
  <si>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</si>
  <si>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</si>
  <si>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</si>
  <si>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</si>
  <si>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</si>
  <si>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</si>
  <si>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</si>
  <si>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</si>
  <si>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</si>
  <si>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</si>
  <si>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</si>
  <si>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</si>
  <si>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</si>
  <si>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</si>
  <si>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</si>
  <si>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</si>
  <si>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</si>
  <si>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</si>
  <si>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</si>
  <si>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</si>
  <si>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</si>
  <si>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</si>
  <si>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</si>
  <si>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</si>
  <si>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</si>
  <si>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</si>
  <si>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</si>
  <si>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</si>
  <si>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</si>
  <si>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</si>
  <si>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</si>
  <si>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</si>
  <si>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</si>
  <si>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</si>
  <si>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</si>
  <si>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</si>
  <si>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</si>
  <si>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</si>
  <si>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</si>
  <si>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</si>
  <si>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</si>
  <si>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</si>
  <si>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</si>
  <si>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</si>
  <si>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</si>
  <si>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</si>
  <si>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</si>
  <si>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</si>
  <si>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</si>
  <si>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</si>
  <si>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</si>
  <si>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</si>
  <si>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</si>
  <si>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</si>
  <si>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</si>
  <si>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</si>
  <si>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</si>
  <si>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</si>
  <si>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</si>
  <si>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</si>
  <si>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</si>
  <si>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</si>
  <si>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</si>
  <si>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</si>
  <si>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</si>
  <si>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</si>
  <si>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</si>
  <si>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</si>
  <si>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</si>
  <si>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</si>
  <si>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</si>
  <si>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</si>
  <si>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</si>
  <si>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</si>
  <si>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</si>
  <si>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</si>
  <si>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</si>
  <si>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</si>
  <si>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</si>
  <si>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</si>
  <si>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</si>
  <si>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</si>
  <si>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</si>
  <si>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</si>
  <si>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</si>
  <si>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</si>
  <si>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</si>
  <si>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</si>
  <si>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</si>
  <si>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</si>
  <si>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</si>
  <si>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</si>
  <si>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</si>
  <si>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</si>
  <si>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</si>
  <si>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</si>
  <si>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</si>
  <si>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</si>
  <si>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</si>
  <si>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</si>
  <si>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</si>
  <si>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</si>
  <si>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</si>
  <si>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</si>
  <si>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</si>
  <si>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</si>
  <si>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</si>
  <si>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</si>
  <si>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</si>
  <si>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</si>
  <si>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</si>
  <si>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</si>
  <si>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</si>
  <si>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</si>
  <si>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</si>
  <si>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</si>
  <si>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</si>
  <si>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</si>
  <si>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</si>
  <si>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</si>
  <si>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</si>
  <si>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</si>
  <si>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</si>
  <si>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</si>
  <si>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</si>
  <si>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</si>
  <si>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</si>
  <si>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</si>
  <si>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</si>
  <si>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</si>
  <si>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</si>
  <si>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</si>
  <si>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</si>
  <si>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</si>
  <si>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</si>
  <si>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</si>
  <si>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</si>
  <si>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</si>
  <si>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</si>
  <si>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</si>
  <si>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</si>
  <si>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</si>
  <si>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</si>
  <si>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</si>
  <si>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</si>
  <si>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</si>
  <si>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</si>
  <si>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</si>
  <si>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</si>
  <si>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</si>
  <si>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</si>
  <si>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</si>
  <si>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</si>
  <si>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</si>
  <si>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</si>
  <si>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</si>
  <si>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</si>
  <si>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</si>
  <si>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</si>
  <si>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</si>
  <si>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</si>
  <si>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</si>
  <si>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</si>
  <si>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</si>
  <si>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</si>
  <si>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</si>
  <si>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</si>
  <si>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</si>
  <si>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</si>
  <si>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</si>
  <si>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</si>
  <si>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</si>
  <si>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</si>
  <si>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</si>
  <si>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</si>
  <si>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</si>
  <si>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</si>
  <si>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</si>
  <si>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</si>
  <si>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</si>
  <si>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</si>
  <si>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</si>
  <si>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</si>
  <si>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</si>
  <si>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</si>
  <si>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</si>
  <si>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</si>
  <si>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</si>
  <si>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</si>
  <si>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</si>
  <si>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</si>
  <si>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</si>
  <si>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</si>
  <si>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</si>
  <si>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</si>
  <si>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</si>
  <si>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</si>
  <si>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</si>
  <si>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</si>
  <si>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</si>
  <si>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</si>
  <si>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</si>
  <si>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</si>
  <si>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</si>
  <si>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</si>
  <si>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</si>
  <si>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</si>
  <si>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</si>
  <si>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</si>
  <si>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</si>
  <si>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</si>
  <si>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</si>
  <si>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</si>
  <si>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</si>
  <si>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</si>
  <si>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</si>
  <si>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</si>
  <si>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</si>
  <si>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</si>
  <si>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</si>
  <si>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</si>
  <si>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</si>
  <si>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</si>
  <si>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</si>
  <si>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</si>
  <si>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</si>
  <si>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</si>
  <si>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</si>
  <si>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</si>
  <si>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</si>
  <si>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</si>
  <si>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</si>
  <si>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</si>
  <si>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</si>
  <si>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</si>
  <si>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</si>
  <si>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</si>
  <si>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</si>
  <si>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</si>
  <si>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</si>
  <si>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</si>
  <si>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</si>
  <si>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</si>
  <si>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</si>
  <si>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</si>
  <si>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</si>
  <si>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</si>
  <si>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</si>
  <si>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</si>
  <si>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</si>
  <si>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</si>
  <si>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</si>
  <si>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</si>
  <si>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</si>
  <si>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</si>
  <si>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</si>
  <si>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</si>
  <si>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</si>
  <si>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</si>
  <si>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</si>
  <si>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</si>
  <si>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</si>
  <si>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</si>
  <si>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</si>
  <si>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</si>
  <si>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</si>
  <si>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</si>
  <si>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</si>
  <si>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</si>
  <si>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</si>
  <si>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</si>
  <si>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</si>
  <si>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</si>
  <si>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</si>
  <si>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</si>
  <si>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</si>
  <si>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</si>
  <si>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</si>
  <si>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</si>
  <si>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</si>
  <si>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</si>
  <si>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</si>
  <si>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</si>
  <si>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</si>
  <si>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</si>
  <si>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</si>
  <si>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</si>
  <si>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</si>
  <si>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</si>
  <si>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</si>
  <si>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</si>
  <si>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</si>
  <si>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</si>
  <si>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</si>
  <si>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</si>
  <si>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</si>
  <si>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</si>
  <si>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</si>
  <si>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</si>
  <si>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</si>
  <si>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</si>
  <si>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</si>
  <si>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</si>
  <si>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</si>
  <si>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</si>
  <si>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</si>
  <si>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</si>
  <si>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</si>
  <si>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</si>
  <si>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</si>
  <si>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</si>
  <si>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</si>
  <si>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</si>
  <si>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</si>
  <si>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</si>
  <si>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</si>
  <si>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</si>
  <si>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</si>
  <si>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</si>
  <si>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</si>
  <si>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</si>
  <si>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</si>
  <si>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</si>
  <si>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</si>
  <si>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</si>
  <si>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</si>
  <si>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</si>
  <si>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</si>
  <si>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</si>
  <si>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</si>
  <si>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</si>
  <si>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</si>
  <si>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</si>
  <si>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</si>
  <si>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</si>
  <si>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</si>
  <si>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</si>
  <si>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</si>
  <si>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</si>
  <si>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</si>
  <si>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</si>
  <si>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</si>
  <si>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</si>
  <si>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</si>
  <si>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</si>
  <si>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</si>
  <si>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</si>
  <si>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</si>
  <si>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</si>
  <si>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</si>
  <si>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</si>
  <si>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</si>
  <si>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</si>
  <si>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</si>
  <si>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</si>
  <si>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</si>
  <si>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</si>
  <si>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</si>
  <si>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</si>
  <si>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</si>
  <si>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</si>
  <si>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</si>
  <si>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</si>
  <si>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</si>
  <si>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</si>
  <si>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</si>
  <si>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</si>
  <si>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</si>
  <si>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</si>
  <si>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</si>
  <si>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</si>
  <si>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</si>
  <si>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</si>
  <si>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</si>
  <si>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</si>
  <si>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</si>
  <si>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</si>
  <si>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</si>
  <si>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</si>
  <si>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</si>
  <si>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</si>
  <si>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</si>
  <si>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</si>
  <si>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</si>
  <si>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</si>
  <si>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</si>
  <si>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</si>
  <si>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</si>
  <si>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</si>
  <si>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</si>
  <si>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</si>
  <si>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</si>
  <si>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</si>
  <si>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</si>
  <si>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</si>
  <si>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</si>
  <si>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</si>
  <si>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</si>
  <si>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</si>
  <si>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</si>
  <si>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</si>
  <si>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</si>
  <si>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</si>
  <si>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</si>
  <si>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</si>
  <si>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</si>
  <si>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</si>
  <si>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</si>
  <si>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</si>
  <si>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</si>
  <si>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</si>
  <si>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</si>
  <si>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</si>
  <si>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</si>
  <si>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</si>
  <si>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</si>
  <si>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</si>
  <si>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</si>
  <si>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</si>
  <si>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</si>
  <si>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</si>
  <si>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</si>
  <si>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</si>
  <si>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</si>
  <si>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</si>
  <si>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</si>
  <si>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</si>
  <si>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</si>
  <si>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</si>
  <si>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</si>
  <si>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</si>
  <si>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</si>
  <si>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</si>
  <si>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</si>
  <si>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</si>
  <si>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</si>
  <si>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</si>
  <si>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</si>
  <si>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</si>
  <si>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</si>
  <si>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</si>
  <si>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</si>
  <si>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</si>
  <si>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</si>
  <si>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</si>
  <si>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</si>
  <si>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</si>
  <si>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</si>
  <si>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</si>
  <si>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</si>
  <si>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</si>
  <si>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</si>
  <si>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</si>
  <si>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</si>
  <si>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</si>
  <si>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</si>
  <si>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</si>
  <si>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</si>
  <si>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</si>
  <si>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</si>
  <si>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</si>
  <si>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</si>
  <si>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</si>
  <si>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</si>
  <si>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</si>
  <si>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</si>
  <si>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</si>
  <si>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</si>
  <si>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</si>
  <si>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</si>
  <si>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</si>
  <si>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</si>
  <si>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</si>
  <si>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</si>
  <si>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</si>
  <si>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</si>
  <si>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</si>
  <si>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</si>
  <si>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</si>
  <si>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</si>
  <si>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</si>
  <si>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</si>
  <si>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</si>
  <si>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</si>
  <si>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</si>
  <si>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</si>
  <si>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</si>
  <si>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</si>
  <si>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</si>
  <si>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</si>
  <si>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</si>
  <si>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</si>
  <si>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</si>
  <si>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</si>
  <si>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</si>
  <si>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</si>
  <si>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</si>
  <si>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</si>
  <si>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</si>
  <si>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</si>
  <si>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</si>
  <si>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</si>
  <si>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</si>
  <si>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</si>
  <si>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</si>
  <si>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</si>
  <si>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</si>
  <si>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</si>
  <si>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</si>
  <si>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</si>
  <si>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</si>
  <si>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</si>
  <si>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</si>
  <si>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</si>
  <si>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</si>
  <si>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</si>
  <si>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</si>
  <si>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</si>
  <si>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</si>
  <si>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</si>
  <si>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</si>
  <si>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</si>
  <si>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</si>
  <si>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</si>
  <si>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</si>
  <si>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</si>
  <si>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</si>
  <si>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</si>
  <si>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</si>
  <si>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</si>
  <si>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</si>
  <si>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</si>
  <si>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</si>
  <si>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</si>
  <si>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</si>
  <si>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</si>
  <si>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</si>
  <si>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</si>
  <si>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</si>
  <si>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</si>
  <si>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</si>
  <si>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</si>
  <si>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</si>
  <si>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</si>
  <si>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</si>
  <si>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</si>
  <si>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</si>
  <si>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</si>
  <si>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</si>
  <si>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</si>
  <si>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</si>
  <si>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</si>
  <si>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</si>
  <si>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</si>
  <si>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</si>
  <si>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</si>
  <si>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</si>
  <si>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</si>
  <si>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</si>
  <si>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</si>
  <si>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</si>
  <si>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</si>
  <si>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</si>
  <si>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</si>
  <si>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</si>
  <si>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</si>
  <si>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</si>
  <si>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</si>
  <si>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</si>
  <si>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</si>
  <si>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</si>
  <si>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</si>
  <si>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</si>
  <si>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</si>
  <si>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</si>
  <si>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</si>
  <si>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</si>
  <si>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</si>
  <si>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</si>
  <si>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</si>
  <si>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</si>
  <si>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</si>
  <si>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</si>
  <si>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</si>
  <si>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</si>
  <si>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</si>
  <si>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</si>
  <si>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</si>
  <si>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</si>
  <si>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</si>
  <si>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</si>
  <si>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</si>
  <si>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</si>
  <si>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</si>
  <si>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</si>
  <si>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</si>
  <si>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</si>
  <si>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</si>
  <si>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</si>
  <si>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</si>
  <si>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</si>
  <si>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</si>
  <si>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</si>
  <si>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</si>
  <si>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</si>
  <si>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</si>
  <si>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</si>
  <si>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</si>
  <si>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</si>
  <si>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</si>
  <si>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</si>
  <si>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</si>
  <si>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</si>
  <si>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</si>
  <si>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</si>
  <si>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</si>
  <si>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</si>
  <si>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</si>
  <si>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</si>
  <si>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</si>
  <si>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</si>
  <si>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</si>
  <si>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</si>
  <si>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</si>
  <si>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</si>
  <si>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</si>
  <si>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</si>
  <si>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</si>
  <si>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</si>
  <si>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</si>
  <si>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</si>
  <si>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</si>
  <si>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</si>
  <si>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</si>
  <si>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</si>
  <si>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</si>
  <si>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</si>
  <si>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</si>
  <si>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</si>
  <si>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</si>
  <si>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</si>
  <si>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</si>
  <si>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</si>
  <si>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</si>
  <si>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</si>
  <si>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</si>
  <si>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</si>
  <si>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</si>
  <si>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</si>
  <si>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</si>
  <si>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</si>
  <si>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</si>
  <si>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</si>
  <si>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</si>
  <si>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</si>
  <si>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</si>
  <si>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</si>
  <si>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</si>
  <si>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</si>
  <si>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</si>
  <si>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</si>
  <si>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</si>
  <si>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</si>
  <si>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</si>
  <si>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</si>
  <si>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</si>
  <si>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</si>
  <si>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</si>
  <si>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</si>
  <si>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</si>
  <si>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</si>
  <si>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</si>
  <si>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</si>
  <si>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</si>
  <si>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</si>
  <si>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</si>
  <si>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</si>
  <si>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</si>
  <si>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</si>
  <si>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</si>
  <si>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</si>
  <si>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</si>
  <si>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</si>
  <si>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</si>
  <si>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</si>
  <si>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</si>
  <si>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</si>
  <si>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</si>
  <si>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</si>
  <si>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</si>
  <si>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</si>
  <si>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</si>
  <si>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</si>
  <si>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</si>
  <si>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</si>
  <si>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</si>
  <si>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</si>
  <si>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</si>
  <si>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</si>
  <si>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</si>
  <si>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</si>
  <si>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</si>
  <si>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</si>
  <si>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</si>
  <si>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</si>
  <si>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</si>
  <si>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</si>
  <si>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</si>
  <si>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</si>
  <si>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</si>
  <si>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</si>
  <si>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</si>
  <si>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</si>
  <si>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</si>
  <si>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</si>
  <si>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</si>
  <si>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</si>
  <si>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</si>
  <si>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</si>
  <si>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</si>
  <si>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</si>
  <si>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</si>
  <si>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</si>
  <si>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</si>
  <si>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</si>
  <si>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</si>
  <si>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</si>
  <si>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</si>
  <si>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</si>
  <si>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</si>
  <si>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</si>
  <si>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</si>
  <si>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</si>
  <si>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</si>
  <si>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</si>
  <si>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</si>
  <si>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</si>
  <si>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</si>
  <si>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</si>
  <si>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</si>
  <si>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</si>
  <si>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</si>
  <si>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</si>
  <si>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</si>
  <si>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</si>
  <si>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</si>
  <si>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</si>
  <si>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</si>
  <si>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</si>
  <si>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</si>
  <si>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</si>
  <si>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</si>
  <si>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</si>
  <si>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</si>
  <si>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</si>
  <si>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</si>
  <si>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</si>
  <si>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</si>
  <si>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</si>
  <si>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</si>
  <si>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</si>
  <si>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</si>
  <si>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</si>
  <si>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</si>
  <si>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</si>
  <si>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</si>
  <si>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</si>
  <si>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</si>
  <si>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</si>
  <si>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</si>
  <si>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</si>
  <si>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</si>
  <si>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</si>
  <si>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</si>
  <si>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</si>
  <si>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</si>
  <si>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</si>
  <si>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</si>
  <si>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</si>
  <si>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</si>
  <si>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</si>
  <si>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</si>
  <si>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</si>
  <si>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</si>
  <si>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</si>
  <si>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</si>
  <si>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</si>
  <si>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</si>
  <si>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</si>
  <si>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</si>
  <si>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</si>
  <si>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</si>
  <si>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</si>
  <si>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</si>
  <si>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</si>
  <si>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</si>
  <si>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</si>
  <si>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</si>
  <si>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</si>
  <si>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</si>
  <si>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</si>
  <si>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</si>
  <si>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</si>
  <si>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</si>
  <si>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</si>
  <si>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</si>
  <si>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</si>
  <si>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</si>
  <si>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</si>
  <si>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</si>
  <si>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</si>
  <si>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</si>
  <si>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</si>
  <si>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</si>
  <si>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</si>
  <si>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</si>
  <si>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</si>
  <si>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</si>
  <si>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</si>
  <si>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</si>
  <si>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</si>
  <si>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</si>
  <si>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</si>
  <si>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</si>
  <si>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</si>
  <si>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</si>
  <si>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</si>
  <si>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</si>
  <si>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</si>
  <si>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</si>
  <si>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</si>
  <si>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</si>
  <si>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</si>
  <si>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</si>
  <si>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</si>
  <si>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</si>
  <si>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</si>
  <si>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</si>
  <si>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</si>
  <si>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</si>
  <si>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</si>
  <si>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</si>
  <si>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</si>
  <si>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</si>
  <si>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</si>
  <si>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</si>
  <si>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</si>
  <si>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</si>
  <si>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</si>
  <si>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</si>
  <si>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</si>
  <si>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</si>
  <si>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</si>
  <si>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</si>
  <si>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</si>
  <si>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</si>
  <si>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</si>
  <si>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</si>
  <si>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</si>
  <si>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</si>
  <si>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</si>
  <si>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</si>
  <si>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</si>
  <si>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</si>
  <si>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</si>
  <si>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</si>
  <si>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</si>
  <si>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</si>
  <si>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</si>
  <si>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</si>
  <si>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</si>
  <si>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</si>
  <si>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</si>
  <si>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</si>
  <si>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</si>
  <si>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</si>
  <si>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</si>
  <si>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</si>
  <si>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</si>
  <si>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</si>
  <si>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</si>
  <si>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</si>
  <si>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</si>
  <si>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</si>
  <si>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</si>
  <si>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</si>
  <si>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</si>
  <si>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</si>
  <si>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</si>
  <si>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</si>
  <si>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</si>
  <si>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</si>
  <si>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</si>
  <si>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</si>
  <si>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</si>
  <si>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</si>
  <si>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</si>
  <si>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</si>
  <si>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</si>
  <si>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</si>
  <si>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</si>
  <si>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</si>
  <si>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</si>
  <si>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</si>
  <si>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</si>
  <si>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</si>
  <si>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</si>
  <si>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</si>
  <si>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</si>
  <si>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</si>
  <si>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</si>
  <si>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</si>
  <si>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</si>
  <si>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</si>
  <si>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</si>
  <si>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</si>
  <si>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</si>
  <si>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</si>
  <si>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</si>
  <si>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</si>
  <si>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</si>
  <si>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</si>
  <si>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</si>
  <si>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</si>
  <si>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</si>
  <si>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</si>
  <si>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</si>
  <si>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</si>
  <si>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</si>
  <si>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</si>
  <si>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</si>
  <si>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</si>
  <si>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</si>
  <si>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</si>
  <si>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</si>
  <si>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</si>
  <si>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</si>
  <si>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</si>
  <si>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</si>
  <si>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</si>
  <si>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</si>
  <si>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</si>
  <si>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</si>
  <si>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</si>
  <si>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</si>
  <si>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</si>
  <si>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</si>
  <si>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</si>
  <si>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</si>
  <si>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</si>
  <si>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</si>
  <si>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</si>
  <si>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</si>
  <si>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</si>
  <si>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</si>
  <si>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</si>
  <si>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</si>
  <si>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</si>
  <si>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</si>
  <si>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</si>
  <si>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</si>
  <si>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</si>
  <si>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</si>
  <si>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</si>
  <si>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</si>
  <si>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</si>
  <si>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</si>
  <si>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</si>
  <si>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</si>
  <si>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</si>
  <si>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</si>
  <si>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</si>
  <si>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</si>
  <si>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</si>
  <si>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</si>
  <si>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</si>
  <si>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</si>
  <si>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</si>
  <si>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</si>
  <si>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</si>
  <si>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</si>
  <si>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</si>
  <si>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</si>
  <si>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</si>
  <si>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</si>
  <si>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</si>
  <si>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</si>
  <si>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</si>
  <si>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</si>
  <si>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</si>
  <si>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</si>
  <si>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</si>
  <si>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</si>
  <si>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</si>
  <si>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</si>
  <si>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</si>
  <si>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</si>
  <si>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</si>
  <si>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</si>
  <si>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</si>
  <si>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</si>
  <si>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</si>
  <si>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</si>
  <si>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</si>
  <si>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</si>
  <si>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</si>
  <si>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</si>
  <si>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</si>
  <si>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</si>
  <si>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</si>
  <si>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</si>
  <si>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</si>
  <si>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</si>
  <si>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</si>
  <si>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</si>
  <si>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</si>
  <si>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</si>
  <si>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</si>
  <si>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</si>
  <si>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</si>
  <si>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</si>
  <si>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</si>
  <si>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</si>
  <si>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</si>
  <si>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</si>
  <si>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</si>
  <si>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</si>
  <si>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</si>
  <si>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</si>
  <si>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</si>
  <si>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</si>
  <si>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</si>
  <si>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</si>
  <si>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</si>
  <si>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</si>
  <si>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</si>
  <si>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</si>
  <si>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</si>
  <si>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</si>
  <si>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</si>
  <si>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</si>
  <si>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</si>
  <si>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</si>
  <si>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</si>
  <si>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</si>
  <si>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</si>
  <si>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</si>
  <si>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</si>
  <si>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</si>
  <si>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</si>
  <si>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</si>
  <si>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</si>
  <si>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</si>
  <si>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</si>
  <si>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</si>
  <si>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</si>
  <si>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</si>
  <si>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</si>
  <si>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</si>
  <si>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</si>
  <si>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</si>
  <si>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</si>
  <si>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</si>
  <si>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</si>
  <si>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</si>
  <si>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</si>
  <si>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</si>
  <si>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</si>
  <si>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</si>
  <si>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</si>
  <si>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</si>
  <si>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</si>
  <si>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</si>
  <si>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</si>
  <si>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</si>
  <si>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</si>
  <si>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</si>
  <si>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</si>
  <si>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</si>
  <si>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</si>
  <si>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</si>
  <si>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</si>
  <si>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</si>
  <si>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</si>
  <si>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</si>
  <si>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</si>
  <si>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</si>
  <si>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</si>
  <si>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</si>
  <si>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</si>
  <si>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</si>
  <si>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</si>
  <si>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</si>
  <si>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</si>
  <si>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</si>
  <si>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</si>
  <si>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</si>
  <si>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</si>
  <si>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</si>
  <si>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</si>
  <si>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</si>
  <si>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</si>
  <si>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</si>
  <si>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</si>
  <si>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</si>
  <si>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</si>
  <si>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</si>
  <si>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</si>
  <si>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</si>
  <si>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</si>
  <si>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</si>
  <si>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</si>
  <si>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</si>
  <si>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</si>
  <si>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</si>
  <si>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</si>
  <si>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</si>
  <si>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</si>
  <si>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</si>
  <si>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</si>
  <si>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</si>
  <si>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</si>
  <si>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</si>
  <si>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</si>
  <si>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</si>
  <si>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</si>
  <si>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</si>
  <si>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</si>
  <si>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</si>
  <si>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</si>
  <si>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</si>
  <si>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</si>
  <si>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</si>
  <si>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</si>
  <si>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</si>
  <si>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</si>
  <si>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</si>
  <si>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</si>
  <si>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</si>
  <si>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</si>
  <si>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</si>
  <si>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</si>
  <si>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</si>
  <si>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</si>
  <si>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</si>
  <si>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</si>
  <si>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</si>
  <si>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</si>
  <si>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</si>
  <si>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</si>
  <si>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</si>
  <si>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</si>
  <si>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</si>
  <si>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</si>
  <si>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</si>
  <si>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</si>
  <si>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</si>
  <si>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</si>
  <si>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</si>
  <si>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</si>
  <si>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</si>
  <si>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</si>
  <si>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</si>
  <si>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</si>
  <si>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</si>
  <si>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</si>
  <si>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</si>
  <si>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</si>
  <si>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</si>
  <si>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</si>
  <si>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</si>
  <si>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</si>
  <si>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</si>
  <si>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</si>
  <si>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</si>
  <si>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</si>
  <si>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</si>
  <si>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</si>
  <si>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</si>
  <si>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</si>
  <si>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</si>
  <si>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</si>
  <si>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</si>
  <si>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</si>
  <si>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</si>
  <si>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</si>
  <si>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</si>
  <si>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</si>
  <si>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</si>
  <si>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</si>
  <si>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</si>
  <si>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</si>
  <si>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</si>
  <si>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</si>
  <si>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</si>
  <si>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</si>
  <si>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</si>
  <si>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</si>
  <si>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</si>
  <si>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</si>
  <si>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</si>
  <si>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</si>
  <si>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</si>
  <si>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</si>
  <si>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</si>
  <si>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</si>
  <si>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</si>
  <si>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</si>
  <si>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</si>
  <si>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</si>
  <si>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</si>
  <si>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</si>
  <si>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</si>
  <si>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</si>
  <si>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</si>
  <si>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</si>
  <si>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</si>
  <si>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</si>
  <si>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</si>
  <si>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</si>
  <si>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</si>
  <si>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</si>
  <si>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</si>
  <si>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</si>
  <si>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</si>
  <si>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</si>
  <si>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</si>
  <si>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</si>
  <si>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</si>
  <si>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</si>
  <si>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</si>
  <si>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</si>
  <si>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</si>
  <si>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</si>
  <si>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</si>
  <si>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</si>
  <si>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</si>
  <si>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</si>
  <si>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</si>
  <si>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</si>
  <si>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</si>
  <si>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</si>
  <si>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</si>
  <si>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</si>
  <si>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</si>
  <si>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</si>
  <si>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</si>
  <si>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</si>
  <si>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</si>
  <si>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</si>
  <si>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</si>
  <si>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</si>
  <si>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</si>
  <si>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</si>
  <si>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</si>
  <si>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</si>
  <si>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</si>
  <si>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</si>
  <si>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</si>
  <si>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</si>
  <si>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</si>
  <si>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</si>
  <si>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</si>
  <si>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</si>
  <si>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</si>
  <si>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</si>
  <si>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</si>
  <si>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</si>
  <si>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</si>
  <si>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</si>
  <si>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</si>
  <si>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</si>
  <si>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</si>
  <si>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</si>
  <si>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</si>
  <si>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</si>
  <si>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</si>
  <si>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</si>
  <si>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</si>
  <si>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</si>
  <si>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</si>
  <si>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</si>
  <si>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</si>
  <si>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</si>
  <si>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</si>
  <si>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</si>
  <si>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</si>
  <si>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</si>
  <si>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</si>
  <si>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</si>
  <si>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</si>
  <si>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</si>
  <si>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</si>
  <si>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</si>
  <si>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</si>
  <si>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</si>
  <si>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</si>
  <si>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</si>
  <si>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</si>
  <si>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</si>
  <si>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</si>
  <si>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</si>
  <si>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</si>
  <si>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</si>
  <si>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</si>
  <si>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</si>
  <si>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</si>
  <si>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</si>
  <si>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</si>
  <si>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</si>
  <si>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</si>
  <si>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</si>
  <si>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</si>
  <si>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</si>
  <si>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</si>
  <si>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</si>
  <si>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</si>
  <si>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</si>
  <si>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</si>
  <si>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</si>
  <si>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</si>
  <si>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</si>
  <si>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</si>
  <si>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</si>
  <si>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</si>
  <si>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</si>
  <si>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</si>
  <si>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</si>
  <si>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</si>
  <si>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</si>
  <si>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</si>
  <si>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</si>
  <si>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</si>
  <si>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</si>
  <si>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</si>
  <si>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</si>
  <si>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</si>
  <si>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</si>
  <si>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</si>
  <si>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</si>
  <si>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</si>
  <si>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</si>
  <si>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</si>
  <si>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</si>
  <si>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</si>
  <si>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</si>
  <si>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</si>
  <si>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</si>
  <si>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</si>
  <si>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</si>
  <si>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</si>
  <si>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</si>
  <si>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</si>
  <si>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</si>
  <si>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</si>
  <si>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</si>
  <si>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</si>
  <si>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</si>
  <si>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</si>
  <si>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</si>
  <si>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</si>
  <si>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</si>
  <si>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</si>
  <si>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</si>
  <si>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</si>
  <si>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</si>
  <si>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</si>
  <si>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</si>
  <si>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</si>
  <si>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</si>
  <si>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</si>
  <si>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</si>
  <si>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</si>
  <si>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</si>
  <si>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</si>
  <si>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</si>
  <si>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</si>
  <si>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</si>
  <si>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</si>
  <si>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</si>
  <si>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</si>
  <si>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</si>
  <si>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</si>
  <si>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</si>
  <si>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</si>
  <si>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</si>
  <si>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</si>
  <si>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</si>
  <si>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</si>
  <si>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</si>
  <si>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</si>
  <si>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</si>
  <si>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</si>
  <si>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</si>
  <si>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</si>
  <si>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</si>
  <si>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</si>
  <si>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</si>
  <si>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</si>
  <si>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</si>
  <si>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</si>
  <si>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</si>
  <si>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</si>
  <si>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</si>
  <si>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</si>
  <si>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</si>
  <si>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</si>
  <si>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</si>
  <si>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</si>
  <si>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</si>
  <si>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</si>
  <si>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</si>
  <si>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</si>
  <si>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</si>
  <si>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</si>
  <si>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</si>
  <si>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</si>
  <si>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</si>
  <si>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</si>
  <si>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</si>
  <si>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</si>
  <si>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</si>
  <si>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</si>
  <si>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</si>
  <si>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</si>
  <si>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</si>
  <si>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</si>
  <si>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</si>
  <si>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</si>
  <si>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</si>
  <si>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</si>
  <si>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</si>
  <si>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</si>
  <si>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</si>
  <si>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</si>
  <si>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</si>
  <si>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</si>
  <si>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</si>
  <si>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</si>
  <si>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</si>
  <si>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</si>
  <si>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</si>
  <si>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</si>
  <si>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</si>
  <si>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</si>
  <si>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</si>
  <si>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</si>
  <si>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</si>
  <si>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</si>
  <si>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</si>
  <si>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</si>
  <si>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</si>
  <si>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</si>
  <si>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</si>
  <si>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</si>
  <si>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</si>
  <si>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</si>
  <si>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</si>
  <si>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</si>
  <si>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</si>
  <si>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</si>
  <si>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</si>
  <si>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</si>
  <si>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</si>
  <si>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</si>
  <si>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</si>
  <si>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</si>
  <si>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</si>
  <si>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</si>
  <si>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</si>
  <si>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</si>
  <si>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</si>
  <si>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</si>
  <si>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</si>
  <si>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</si>
  <si>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</si>
  <si>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</si>
  <si>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</si>
  <si>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</si>
  <si>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</si>
  <si>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</si>
  <si>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</si>
  <si>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</si>
  <si>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</si>
  <si>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</si>
  <si>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</si>
  <si>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</si>
  <si>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</si>
  <si>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</si>
  <si>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</si>
  <si>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</si>
  <si>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</si>
  <si>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</si>
  <si>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</si>
  <si>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</si>
  <si>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</si>
  <si>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</si>
  <si>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</si>
  <si>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</si>
  <si>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</si>
  <si>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</si>
  <si>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</si>
  <si>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</si>
  <si>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</si>
  <si>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</si>
  <si>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</si>
  <si>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</si>
  <si>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</si>
  <si>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</si>
  <si>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</si>
  <si>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</si>
  <si>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</si>
  <si>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</si>
  <si>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</si>
  <si>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</si>
  <si>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</si>
  <si>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</si>
  <si>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</si>
  <si>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</si>
  <si>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</si>
  <si>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</si>
  <si>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</si>
  <si>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</si>
  <si>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</si>
  <si>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</si>
  <si>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</si>
  <si>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</si>
  <si>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</si>
  <si>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</si>
  <si>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</si>
  <si>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</si>
  <si>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</si>
  <si>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</si>
  <si>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</si>
  <si>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</si>
  <si>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</si>
  <si>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</si>
  <si>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</si>
  <si>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</si>
  <si>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</si>
  <si>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</si>
  <si>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</si>
  <si>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</si>
  <si>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</si>
  <si>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</si>
  <si>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</si>
  <si>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</si>
  <si>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</si>
  <si>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</si>
  <si>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</si>
  <si>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</si>
  <si>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</si>
  <si>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</si>
  <si>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</si>
  <si>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</si>
  <si>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</si>
  <si>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</si>
  <si>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</si>
  <si>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</si>
  <si>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</si>
  <si>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</si>
  <si>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</si>
  <si>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</si>
  <si>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</si>
  <si>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</si>
  <si>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</si>
  <si>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</si>
  <si>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</si>
  <si>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</si>
  <si>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</si>
  <si>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</si>
  <si>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</si>
  <si>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</si>
  <si>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</si>
  <si>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</si>
  <si>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</si>
  <si>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</si>
  <si>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</si>
  <si>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</si>
  <si>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</si>
  <si>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</si>
  <si>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</si>
  <si>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</si>
  <si>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</si>
  <si>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</si>
  <si>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</si>
  <si>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</si>
  <si>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</si>
  <si>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</si>
  <si>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</si>
  <si>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</si>
  <si>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</si>
  <si>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</si>
  <si>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</si>
  <si>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</si>
  <si>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</si>
  <si>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</si>
  <si>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</si>
  <si>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</si>
  <si>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</si>
  <si>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</si>
  <si>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</si>
  <si>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</si>
  <si>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</si>
  <si>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</si>
  <si>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</si>
  <si>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</si>
  <si>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</si>
  <si>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</si>
  <si>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</si>
  <si>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</si>
  <si>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</si>
  <si>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</si>
  <si>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</si>
  <si>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</si>
  <si>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</si>
  <si>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</si>
  <si>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</si>
  <si>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</si>
  <si>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</si>
  <si>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</si>
  <si>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</si>
  <si>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</si>
  <si>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</si>
  <si>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</si>
  <si>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</si>
  <si>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</si>
  <si>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</si>
  <si>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</si>
  <si>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</si>
  <si>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</si>
  <si>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</si>
  <si>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</si>
  <si>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</si>
  <si>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</si>
  <si>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</si>
  <si>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</si>
  <si>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</si>
  <si>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</si>
  <si>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</si>
  <si>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</si>
  <si>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</si>
  <si>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</si>
  <si>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</si>
  <si>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</si>
  <si>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</si>
  <si>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</si>
  <si>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</si>
  <si>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</si>
  <si>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</si>
  <si>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</si>
  <si>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</si>
  <si>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</si>
  <si>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</si>
  <si>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</si>
  <si>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</si>
  <si>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</si>
  <si>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</si>
  <si>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</si>
  <si>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</si>
  <si>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</si>
  <si>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</si>
  <si>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</si>
  <si>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</si>
  <si>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</si>
  <si>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</si>
  <si>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</si>
  <si>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</si>
  <si>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</si>
  <si>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</si>
  <si>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</si>
  <si>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</si>
  <si>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</si>
  <si>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</si>
  <si>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</si>
  <si>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</si>
  <si>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</si>
  <si>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</si>
  <si>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</si>
  <si>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</si>
  <si>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</si>
  <si>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</si>
  <si>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</si>
  <si>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</si>
  <si>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</si>
  <si>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</si>
  <si>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</si>
  <si>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</si>
  <si>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</si>
  <si>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</si>
  <si>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</si>
  <si>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</si>
  <si>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</si>
  <si>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</si>
  <si>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</si>
  <si>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</si>
  <si>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</si>
  <si>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</si>
  <si>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</si>
  <si>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</si>
  <si>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</si>
  <si>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</si>
  <si>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</si>
  <si>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</si>
  <si>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</si>
  <si>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</si>
  <si>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</si>
  <si>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</si>
  <si>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</si>
  <si>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</si>
  <si>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</si>
  <si>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</si>
  <si>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</si>
  <si>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</si>
  <si>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</si>
  <si>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</si>
  <si>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</si>
  <si>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</si>
  <si>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</si>
  <si>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</si>
  <si>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</si>
  <si>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</si>
  <si>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</si>
  <si>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</si>
  <si>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</si>
  <si>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</si>
  <si>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</si>
  <si>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</si>
  <si>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</si>
  <si>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</si>
  <si>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</si>
  <si>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</si>
  <si>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</si>
  <si>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</si>
  <si>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</si>
  <si>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</si>
  <si>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</si>
  <si>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</si>
  <si>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</si>
  <si>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</si>
  <si>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</si>
  <si>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</si>
  <si>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</si>
  <si>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</si>
  <si>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</si>
  <si>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</si>
  <si>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</si>
  <si>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</si>
  <si>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</si>
  <si>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</si>
  <si>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</si>
  <si>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</si>
  <si>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</si>
  <si>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</si>
  <si>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</si>
  <si>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</si>
  <si>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</si>
  <si>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</si>
  <si>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</si>
  <si>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</si>
  <si>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</si>
  <si>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</si>
  <si>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</si>
  <si>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</si>
  <si>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</si>
  <si>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</si>
  <si>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</si>
  <si>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</si>
  <si>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</si>
  <si>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</si>
  <si>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</si>
  <si>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</si>
  <si>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</si>
  <si>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</si>
  <si>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</si>
  <si>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</si>
  <si>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</si>
  <si>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</si>
  <si>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</si>
  <si>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</si>
  <si>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</si>
  <si>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</si>
  <si>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</si>
  <si>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</si>
  <si>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</si>
  <si>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</si>
  <si>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</si>
  <si>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</si>
  <si>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</si>
  <si>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</si>
  <si>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</si>
  <si>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</si>
  <si>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</si>
  <si>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</si>
  <si>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</si>
  <si>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</si>
  <si>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</si>
  <si>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</si>
  <si>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</si>
  <si>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</si>
  <si>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</si>
  <si>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</si>
  <si>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</si>
  <si>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</si>
  <si>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</si>
  <si>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</si>
  <si>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</si>
  <si>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</si>
  <si>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</si>
  <si>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</si>
  <si>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</si>
  <si>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</si>
  <si>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</si>
  <si>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</si>
  <si>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</si>
  <si>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</si>
  <si>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</si>
  <si>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</si>
  <si>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</si>
  <si>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</si>
  <si>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</si>
  <si>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</si>
  <si>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</si>
  <si>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</si>
  <si>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</si>
  <si>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</si>
  <si>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</si>
  <si>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</si>
  <si>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</si>
  <si>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</si>
  <si>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</si>
  <si>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</si>
  <si>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</si>
  <si>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</si>
  <si>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</si>
  <si>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</si>
  <si>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</si>
  <si>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</si>
  <si>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</si>
  <si>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</si>
  <si>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</si>
  <si>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</si>
  <si>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</si>
  <si>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</si>
  <si>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</si>
  <si>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</si>
  <si>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</si>
  <si>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</si>
  <si>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</si>
  <si>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</si>
  <si>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</si>
  <si>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</si>
  <si>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</si>
  <si>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</si>
  <si>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</si>
  <si>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</si>
  <si>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</si>
  <si>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</si>
  <si>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</si>
  <si>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</si>
  <si>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</si>
  <si>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</si>
  <si>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</si>
  <si>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</si>
  <si>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</si>
  <si>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</si>
  <si>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</si>
  <si>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</si>
  <si>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</si>
  <si>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</si>
  <si>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</si>
  <si>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</si>
  <si>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</si>
  <si>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</si>
  <si>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</si>
  <si>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</si>
  <si>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</si>
  <si>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</si>
  <si>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</si>
  <si>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</si>
  <si>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</si>
  <si>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</si>
  <si>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</si>
  <si>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</si>
  <si>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</si>
  <si>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</si>
  <si>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</si>
  <si>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</si>
  <si>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</si>
  <si>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</si>
  <si>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</si>
  <si>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</si>
  <si>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</si>
  <si>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</si>
  <si>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</si>
  <si>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</si>
  <si>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</si>
  <si>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</si>
  <si>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</si>
  <si>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</si>
  <si>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</si>
  <si>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</si>
  <si>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</si>
  <si>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</si>
  <si>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</si>
  <si>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</si>
  <si>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</si>
  <si>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</si>
  <si>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</si>
  <si>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</si>
  <si>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</si>
  <si>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</si>
  <si>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</si>
  <si>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</si>
  <si>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</si>
  <si>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</si>
  <si>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</si>
  <si>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</si>
  <si>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</si>
  <si>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</si>
  <si>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</si>
  <si>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</si>
  <si>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</si>
  <si>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</si>
  <si>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</si>
  <si>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</si>
  <si>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</si>
  <si>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</si>
  <si>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</si>
  <si>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</si>
  <si>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</si>
  <si>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</si>
  <si>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</si>
  <si>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</si>
  <si>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</si>
  <si>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</si>
  <si>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</si>
  <si>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</si>
  <si>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</si>
  <si>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</si>
  <si>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</si>
  <si>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</si>
  <si>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</si>
  <si>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</si>
  <si>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</si>
  <si>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</si>
  <si>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</si>
  <si>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</si>
  <si>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</si>
  <si>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</si>
  <si>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</si>
  <si>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</si>
  <si>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</si>
  <si>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</si>
  <si>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</si>
  <si>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</si>
  <si>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</si>
  <si>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</si>
  <si>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</si>
  <si>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</si>
  <si>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</si>
  <si>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</si>
  <si>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</si>
  <si>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</si>
  <si>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</si>
  <si>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</si>
  <si>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</si>
  <si>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</si>
  <si>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</si>
  <si>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</si>
  <si>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</si>
  <si>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</si>
  <si>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</si>
  <si>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</si>
  <si>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</si>
  <si>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</si>
  <si>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</si>
  <si>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</si>
  <si>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</si>
  <si>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</si>
  <si>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</si>
  <si>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</si>
  <si>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</si>
  <si>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</si>
  <si>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</si>
  <si>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</si>
  <si>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</si>
  <si>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</si>
  <si>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</si>
  <si>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</si>
  <si>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</si>
  <si>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</si>
  <si>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</si>
  <si>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</si>
  <si>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</si>
  <si>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</si>
  <si>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</si>
  <si>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</si>
  <si>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</si>
  <si>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</si>
  <si>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</si>
  <si>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</si>
  <si>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</si>
  <si>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</si>
  <si>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</si>
  <si>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</si>
  <si>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</si>
  <si>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</si>
  <si>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</si>
  <si>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</si>
  <si>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</si>
  <si>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</si>
  <si>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</si>
  <si>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</si>
  <si>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</si>
  <si>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</si>
  <si>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</si>
  <si>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</si>
  <si>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</si>
  <si>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</si>
  <si>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</si>
  <si>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</si>
  <si>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</si>
  <si>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</si>
  <si>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</si>
  <si>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</si>
  <si>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</si>
  <si>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</si>
  <si>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</si>
  <si>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</si>
  <si>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</si>
  <si>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</si>
  <si>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</si>
  <si>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</si>
  <si>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</si>
  <si>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</si>
  <si>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</si>
  <si>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</si>
  <si>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</si>
  <si>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</si>
  <si>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</si>
  <si>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</si>
  <si>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</si>
  <si>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</si>
  <si>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</si>
  <si>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</si>
  <si>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</si>
  <si>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</si>
  <si>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</si>
  <si>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</si>
  <si>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</si>
  <si>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</si>
  <si>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</si>
  <si>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</si>
  <si>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</si>
  <si>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</si>
  <si>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</si>
  <si>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</si>
  <si>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</si>
  <si>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</si>
  <si>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</si>
  <si>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</si>
  <si>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</si>
  <si>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</si>
  <si>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</si>
  <si>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</si>
  <si>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</si>
  <si>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</si>
  <si>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</si>
  <si>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</si>
  <si>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</si>
  <si>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</si>
  <si>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</si>
  <si>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</si>
  <si>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</si>
  <si>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</si>
  <si>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</si>
  <si>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</si>
  <si>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</si>
  <si>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</si>
  <si>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</si>
  <si>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</si>
  <si>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</si>
  <si>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</si>
  <si>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</si>
  <si>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</si>
  <si>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</si>
  <si>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</si>
  <si>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</si>
  <si>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</si>
  <si>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</si>
  <si>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</si>
  <si>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</si>
  <si>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</si>
  <si>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</si>
  <si>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</si>
  <si>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</si>
  <si>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</si>
  <si>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</si>
  <si>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</si>
  <si>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</si>
  <si>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</si>
  <si>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</si>
  <si>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</si>
  <si>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</si>
  <si>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</si>
  <si>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</si>
  <si>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</si>
  <si>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</si>
  <si>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</si>
  <si>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</si>
  <si>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</si>
  <si>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</si>
  <si>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</si>
  <si>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</si>
  <si>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</si>
  <si>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</si>
  <si>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</si>
  <si>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</si>
  <si>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</si>
  <si>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</si>
  <si>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</si>
  <si>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</si>
  <si>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</si>
  <si>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</si>
  <si>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</si>
  <si>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</si>
  <si>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</si>
  <si>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</si>
  <si>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</si>
  <si>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</si>
  <si>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</si>
  <si>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</si>
  <si>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</si>
  <si>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</si>
  <si>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</si>
  <si>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</si>
  <si>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</si>
  <si>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</si>
  <si>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</si>
  <si>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</si>
  <si>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</si>
  <si>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</si>
  <si>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</si>
  <si>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</si>
  <si>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</si>
  <si>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</si>
  <si>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</si>
  <si>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</si>
  <si>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</si>
  <si>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</si>
  <si>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</si>
  <si>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</si>
  <si>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</si>
  <si>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</si>
  <si>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</si>
  <si>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</si>
  <si>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</si>
  <si>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</si>
  <si>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</si>
  <si>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</si>
  <si>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</si>
  <si>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</si>
  <si>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</si>
  <si>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</si>
  <si>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</si>
  <si>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</si>
  <si>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</si>
  <si>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</si>
  <si>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</si>
  <si>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</si>
  <si>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</si>
  <si>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</si>
  <si>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</si>
  <si>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</si>
  <si>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</si>
  <si>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</si>
  <si>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</si>
  <si>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</si>
  <si>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</si>
  <si>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</si>
  <si>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</si>
  <si>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</si>
  <si>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</si>
  <si>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</si>
  <si>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</si>
  <si>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</si>
  <si>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</si>
  <si>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</si>
  <si>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</si>
  <si>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</si>
  <si>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</si>
  <si>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</si>
  <si>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</si>
  <si>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</si>
  <si>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</si>
  <si>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</si>
  <si>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</si>
  <si>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</si>
  <si>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</si>
  <si>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</si>
  <si>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</si>
  <si>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</si>
  <si>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</si>
  <si>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</si>
  <si>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</si>
  <si>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</si>
  <si>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</si>
  <si>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</si>
  <si>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</si>
  <si>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</si>
  <si>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</si>
  <si>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</si>
  <si>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</si>
  <si>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</si>
  <si>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</si>
  <si>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</si>
  <si>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</si>
  <si>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</si>
  <si>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</si>
  <si>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</si>
  <si>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</si>
  <si>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</si>
  <si>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</si>
  <si>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</si>
  <si>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</si>
  <si>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</si>
  <si>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</si>
  <si>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</si>
  <si>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</si>
  <si>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</si>
  <si>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</si>
  <si>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</si>
  <si>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</si>
  <si>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</si>
  <si>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</si>
  <si>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</si>
  <si>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</si>
  <si>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</si>
  <si>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</si>
  <si>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</si>
  <si>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</si>
  <si>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</si>
  <si>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</si>
  <si>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</si>
  <si>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</si>
  <si>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</si>
  <si>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</si>
  <si>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</si>
  <si>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</si>
  <si>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</si>
  <si>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</si>
  <si>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</si>
  <si>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</si>
  <si>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</si>
  <si>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</si>
  <si>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</si>
  <si>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</si>
  <si>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</si>
  <si>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</si>
  <si>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</si>
  <si>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</si>
  <si>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</si>
  <si>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</si>
  <si>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</si>
  <si>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</si>
  <si>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</si>
  <si>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</si>
  <si>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</si>
  <si>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</si>
  <si>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</si>
  <si>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</si>
  <si>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</si>
  <si>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</si>
  <si>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</si>
  <si>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</si>
  <si>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</si>
  <si>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</si>
  <si>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</si>
  <si>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</si>
  <si>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</si>
  <si>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</si>
  <si>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</si>
  <si>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</si>
  <si>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</si>
  <si>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</si>
  <si>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</si>
  <si>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</si>
  <si>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</si>
  <si>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</si>
  <si>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</si>
  <si>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</si>
  <si>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</si>
  <si>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</si>
  <si>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</si>
  <si>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</si>
  <si>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</si>
  <si>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</si>
  <si>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</si>
  <si>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</si>
  <si>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</si>
  <si>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</si>
  <si>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</si>
  <si>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</si>
  <si>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</si>
  <si>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</si>
  <si>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</si>
  <si>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</si>
  <si>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</si>
  <si>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</si>
  <si>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</si>
  <si>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</si>
  <si>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</si>
  <si>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</si>
  <si>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</si>
  <si>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</si>
  <si>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</si>
  <si>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</si>
  <si>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</si>
  <si>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</si>
  <si>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</si>
  <si>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</si>
  <si>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</si>
  <si>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</si>
  <si>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</si>
  <si>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</si>
  <si>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</si>
  <si>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</si>
  <si>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</si>
  <si>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</si>
  <si>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</si>
  <si>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</si>
  <si>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</si>
  <si>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</si>
  <si>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</si>
  <si>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</si>
  <si>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</si>
  <si>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</si>
  <si>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</si>
  <si>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</si>
  <si>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</si>
  <si>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</si>
  <si>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</si>
  <si>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</si>
  <si>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</si>
  <si>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</si>
  <si>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</si>
  <si>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</si>
  <si>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</si>
  <si>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</si>
  <si>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</si>
  <si>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</si>
  <si>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</si>
  <si>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</si>
  <si>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</si>
  <si>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</si>
  <si>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</si>
  <si>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</si>
  <si>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</si>
  <si>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</si>
  <si>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</si>
  <si>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</si>
  <si>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</si>
  <si>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</si>
  <si>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</si>
  <si>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</si>
  <si>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</si>
  <si>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</si>
  <si>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</si>
  <si>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</si>
  <si>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</si>
  <si>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</si>
  <si>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</si>
  <si>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</si>
  <si>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</si>
  <si>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</si>
  <si>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</si>
  <si>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</si>
  <si>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</si>
  <si>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</si>
  <si>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</si>
  <si>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</si>
  <si>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</si>
  <si>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</si>
  <si>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</si>
  <si>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</si>
  <si>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</si>
  <si>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</si>
  <si>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</si>
  <si>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</si>
  <si>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</si>
  <si>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</si>
  <si>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</si>
  <si>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</si>
  <si>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</si>
  <si>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</si>
  <si>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</si>
  <si>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</si>
  <si>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</si>
  <si>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</si>
  <si>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</si>
  <si>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</si>
  <si>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</si>
  <si>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</si>
  <si>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</si>
  <si>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</si>
  <si>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</si>
  <si>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</si>
  <si>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</si>
  <si>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</si>
  <si>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</si>
  <si>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</si>
  <si>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</si>
  <si>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</si>
  <si>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</si>
  <si>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</si>
  <si>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</si>
  <si>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</si>
  <si>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</si>
  <si>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</si>
  <si>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</si>
  <si>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</si>
  <si>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</si>
  <si>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</si>
  <si>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</si>
  <si>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</si>
  <si>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</si>
  <si>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</si>
  <si>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</si>
  <si>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</si>
  <si>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</si>
  <si>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</si>
  <si>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</si>
  <si>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</si>
  <si>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</si>
  <si>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</si>
  <si>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</si>
  <si>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</si>
  <si>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</si>
  <si>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</si>
  <si>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</si>
  <si>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</si>
  <si>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</si>
  <si>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</si>
  <si>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</si>
  <si>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</si>
  <si>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</si>
  <si>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</si>
  <si>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</si>
  <si>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</si>
  <si>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</si>
  <si>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</si>
  <si>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</si>
  <si>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</si>
  <si>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</si>
  <si>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</si>
  <si>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</si>
  <si>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</si>
  <si>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</si>
  <si>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</si>
  <si>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</si>
  <si>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</si>
  <si>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</si>
  <si>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</si>
  <si>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</si>
  <si>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</si>
  <si>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</si>
  <si>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</si>
  <si>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</si>
  <si>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</si>
  <si>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</si>
  <si>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</si>
  <si>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</si>
  <si>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</si>
  <si>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</si>
  <si>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</si>
  <si>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</si>
  <si>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</si>
  <si>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</si>
  <si>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</si>
  <si>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</si>
  <si>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</si>
  <si>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</si>
  <si>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</si>
  <si>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</si>
  <si>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</si>
  <si>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</si>
  <si>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</si>
  <si>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</si>
  <si>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</si>
  <si>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</si>
  <si>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</si>
  <si>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</si>
  <si>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</si>
  <si>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</si>
  <si>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</si>
  <si>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</si>
  <si>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</si>
  <si>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</si>
  <si>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</si>
  <si>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</si>
  <si>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</si>
  <si>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</si>
  <si>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</si>
  <si>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</si>
  <si>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</si>
  <si>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</si>
  <si>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</si>
  <si>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</si>
  <si>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</si>
  <si>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</si>
  <si>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</si>
  <si>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</si>
  <si>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</si>
  <si>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</si>
  <si>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</si>
  <si>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</si>
  <si>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</si>
  <si>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</si>
  <si>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</si>
  <si>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</si>
  <si>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</si>
  <si>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</si>
  <si>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</si>
  <si>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</si>
  <si>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</si>
  <si>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</si>
  <si>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</si>
  <si>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</si>
  <si>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</si>
  <si>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</si>
  <si>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</si>
  <si>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</si>
  <si>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</si>
  <si>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</si>
  <si>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</si>
  <si>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</si>
  <si>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</si>
  <si>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</si>
  <si>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</si>
  <si>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</si>
  <si>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</si>
  <si>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</si>
  <si>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</si>
  <si>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</si>
  <si>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</si>
  <si>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</si>
  <si>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</si>
  <si>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</si>
  <si>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</si>
  <si>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</si>
  <si>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</si>
  <si>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</si>
  <si>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</si>
  <si>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</si>
  <si>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</si>
  <si>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</si>
  <si>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</si>
  <si>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</si>
  <si>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</si>
  <si>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</si>
  <si>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</si>
  <si>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</si>
  <si>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</si>
  <si>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</si>
  <si>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</si>
  <si>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</si>
  <si>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</si>
  <si>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</si>
  <si>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</si>
  <si>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</si>
  <si>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</si>
  <si>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</si>
  <si>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</si>
  <si>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</si>
  <si>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</si>
  <si>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</si>
  <si>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</si>
  <si>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</si>
  <si>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</si>
  <si>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</si>
  <si>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</si>
  <si>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</si>
  <si>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</si>
  <si>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</si>
  <si>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</si>
  <si>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</si>
  <si>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</si>
  <si>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</si>
  <si>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</si>
  <si>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</si>
  <si>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</si>
  <si>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</si>
  <si>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</si>
  <si>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</si>
  <si>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</si>
  <si>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</si>
  <si>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</si>
  <si>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</si>
  <si>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</si>
  <si>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</si>
  <si>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</si>
  <si>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</si>
  <si>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</si>
  <si>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</si>
  <si>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</si>
  <si>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</si>
  <si>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</si>
  <si>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</si>
  <si>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</si>
  <si>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</si>
  <si>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</si>
  <si>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</si>
  <si>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</si>
  <si>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</si>
  <si>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</si>
  <si>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</si>
  <si>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</si>
  <si>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</si>
  <si>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</si>
  <si>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</si>
  <si>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</si>
  <si>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</si>
  <si>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</si>
  <si>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</si>
  <si>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</si>
  <si>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</si>
  <si>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</si>
  <si>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</si>
  <si>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</si>
  <si>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</si>
  <si>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</si>
  <si>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</si>
  <si>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</si>
  <si>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</si>
  <si>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</si>
  <si>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</si>
  <si>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</si>
  <si>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</si>
  <si>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</si>
  <si>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</si>
  <si>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</si>
  <si>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</si>
  <si>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</si>
  <si>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</si>
  <si>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</si>
  <si>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</si>
  <si>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</si>
  <si>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</si>
  <si>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</si>
  <si>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</si>
  <si>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</si>
  <si>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</si>
  <si>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</si>
  <si>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</si>
  <si>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</si>
  <si>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</si>
  <si>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</si>
  <si>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</si>
  <si>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</si>
  <si>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</si>
  <si>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</si>
  <si>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</si>
  <si>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</si>
  <si>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</si>
  <si>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</si>
  <si>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</si>
  <si>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</si>
  <si>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</si>
  <si>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</si>
  <si>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</si>
  <si>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</si>
  <si>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</si>
  <si>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</si>
  <si>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</si>
  <si>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</si>
  <si>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</si>
  <si>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</si>
  <si>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</si>
  <si>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</si>
  <si>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</si>
  <si>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</si>
  <si>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</si>
  <si>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</si>
  <si>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</si>
  <si>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</si>
  <si>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</si>
  <si>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</si>
  <si>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</si>
  <si>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</si>
  <si>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</si>
  <si>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</si>
  <si>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</si>
  <si>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</si>
  <si>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</si>
  <si>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</si>
  <si>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</si>
  <si>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</si>
  <si>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</si>
  <si>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</si>
  <si>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</si>
  <si>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</si>
  <si>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</si>
  <si>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</si>
  <si>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</si>
  <si>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</si>
  <si>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</si>
  <si>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</si>
  <si>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</si>
  <si>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</si>
  <si>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</si>
  <si>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</si>
  <si>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</si>
  <si>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</si>
  <si>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</si>
  <si>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</si>
  <si>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</si>
  <si>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</si>
  <si>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</si>
  <si>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</si>
  <si>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</si>
  <si>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</si>
  <si>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</si>
  <si>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</si>
  <si>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</si>
  <si>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</si>
  <si>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</si>
  <si>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</si>
  <si>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</si>
  <si>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</si>
  <si>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</si>
  <si>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</si>
  <si>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</si>
  <si>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</si>
  <si>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</si>
  <si>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</si>
  <si>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</si>
  <si>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</si>
  <si>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</si>
  <si>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</si>
  <si>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</si>
  <si>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</si>
  <si>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</si>
  <si>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</si>
  <si>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</si>
  <si>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</si>
  <si>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</si>
  <si>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</si>
  <si>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</si>
  <si>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</si>
  <si>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</si>
  <si>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</si>
  <si>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</si>
  <si>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</si>
  <si>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</si>
  <si>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</si>
  <si>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</si>
  <si>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</si>
  <si>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</si>
  <si>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</si>
  <si>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</si>
  <si>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</si>
  <si>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</si>
  <si>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</si>
  <si>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</si>
  <si>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</si>
  <si>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</si>
  <si>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</si>
  <si>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</si>
  <si>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</si>
  <si>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</si>
  <si>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</si>
  <si>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</si>
  <si>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</si>
  <si>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</si>
  <si>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</si>
  <si>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</si>
  <si>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</si>
  <si>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</si>
  <si>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</si>
  <si>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</si>
  <si>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</si>
  <si>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</si>
  <si>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</si>
  <si>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</si>
  <si>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</si>
  <si>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</si>
  <si>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</si>
  <si>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</si>
  <si>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</si>
  <si>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</si>
  <si>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</si>
  <si>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</si>
  <si>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</si>
  <si>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</si>
  <si>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</si>
  <si>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</si>
  <si>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</si>
  <si>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</si>
  <si>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</si>
  <si>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</si>
  <si>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</si>
  <si>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</si>
  <si>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</si>
  <si>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</si>
  <si>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</si>
  <si>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</si>
  <si>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</si>
  <si>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</si>
  <si>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</si>
  <si>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</si>
  <si>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</si>
  <si>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</si>
  <si>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</si>
  <si>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</si>
  <si>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</si>
  <si>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</si>
  <si>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</si>
  <si>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</si>
  <si>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</si>
  <si>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</si>
  <si>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</si>
  <si>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</si>
  <si>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</si>
  <si>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</si>
  <si>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</si>
  <si>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</si>
  <si>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</si>
  <si>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</si>
  <si>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</si>
  <si>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</si>
  <si>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</si>
  <si>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</si>
  <si>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</si>
  <si>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</si>
  <si>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</si>
  <si>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</si>
  <si>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</si>
  <si>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</si>
  <si>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</si>
  <si>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</si>
  <si>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</si>
  <si>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</si>
  <si>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</si>
  <si>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</si>
  <si>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</si>
  <si>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</si>
  <si>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</si>
  <si>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</si>
  <si>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</si>
  <si>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</si>
  <si>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</si>
  <si>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</si>
  <si>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</si>
  <si>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</si>
  <si>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</si>
  <si>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</si>
  <si>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</si>
  <si>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</si>
  <si>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</si>
  <si>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</si>
  <si>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</si>
  <si>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</si>
  <si>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</si>
  <si>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</si>
  <si>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</si>
  <si>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</si>
  <si>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</si>
  <si>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</si>
  <si>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</si>
  <si>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</si>
  <si>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</si>
  <si>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</si>
  <si>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</si>
  <si>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</si>
  <si>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</si>
  <si>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</si>
  <si>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</si>
  <si>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</si>
  <si>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</si>
  <si>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</si>
  <si>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</si>
  <si>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</si>
  <si>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</si>
  <si>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</si>
  <si>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</si>
  <si>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</si>
  <si>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</si>
  <si>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</si>
  <si>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</si>
  <si>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</si>
  <si>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</si>
  <si>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</si>
  <si>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</si>
  <si>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</si>
  <si>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</si>
  <si>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</si>
  <si>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</si>
  <si>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</si>
  <si>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</si>
  <si>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</si>
  <si>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</si>
  <si>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</si>
  <si>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</si>
  <si>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</si>
  <si>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</si>
  <si>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</si>
  <si>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</si>
  <si>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</si>
  <si>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</si>
  <si>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</si>
  <si>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</si>
  <si>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</si>
  <si>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</si>
  <si>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</si>
  <si>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</si>
  <si>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</si>
  <si>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</si>
  <si>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</si>
  <si>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</si>
  <si>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</si>
  <si>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</si>
  <si>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</si>
  <si>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</si>
  <si>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</si>
  <si>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</si>
  <si>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</si>
  <si>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</si>
  <si>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</si>
  <si>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</si>
  <si>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</si>
  <si>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</si>
  <si>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</si>
  <si>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</si>
  <si>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</si>
  <si>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</si>
  <si>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</si>
  <si>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</si>
  <si>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</si>
  <si>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</si>
  <si>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</si>
  <si>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</si>
  <si>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</si>
  <si>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</si>
  <si>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</si>
  <si>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</si>
  <si>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</si>
  <si>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</si>
  <si>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</si>
  <si>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</si>
  <si>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</si>
  <si>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</si>
  <si>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</si>
  <si>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</si>
  <si>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</si>
  <si>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</si>
  <si>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</si>
  <si>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</si>
  <si>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</si>
  <si>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</si>
  <si>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</si>
  <si>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</si>
  <si>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</si>
  <si>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</si>
  <si>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</si>
  <si>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</si>
  <si>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</si>
  <si>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</si>
  <si>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</si>
  <si>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</si>
  <si>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</si>
  <si>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</si>
  <si>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</si>
  <si>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</si>
  <si>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</si>
  <si>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</si>
  <si>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</si>
  <si>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</si>
  <si>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</si>
  <si>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</si>
  <si>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</si>
  <si>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</si>
  <si>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</si>
  <si>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</si>
  <si>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</si>
  <si>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</si>
  <si>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</si>
  <si>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</si>
  <si>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</si>
  <si>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</si>
  <si>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</si>
  <si>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</si>
  <si>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</si>
  <si>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</si>
  <si>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</si>
  <si>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</si>
  <si>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</si>
  <si>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</si>
  <si>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</si>
  <si>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</si>
  <si>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</si>
  <si>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</si>
  <si>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</si>
  <si>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</si>
  <si>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</si>
  <si>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</si>
  <si>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</si>
  <si>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</si>
  <si>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</si>
  <si>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</si>
  <si>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</si>
  <si>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</si>
  <si>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</si>
  <si>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</si>
  <si>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</si>
  <si>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</si>
  <si>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</si>
  <si>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</si>
  <si>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</si>
  <si>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</si>
  <si>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</si>
  <si>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</si>
  <si>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</si>
  <si>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</si>
  <si>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</si>
  <si>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</si>
  <si>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</si>
  <si>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</si>
  <si>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</si>
  <si>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</si>
  <si>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</si>
  <si>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</si>
  <si>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</si>
  <si>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</si>
  <si>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</si>
  <si>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</si>
  <si>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</si>
  <si>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</si>
  <si>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</si>
  <si>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</si>
  <si>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</si>
  <si>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</si>
  <si>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</si>
  <si>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</si>
  <si>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</si>
  <si>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</si>
  <si>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</si>
  <si>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</si>
  <si>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</si>
  <si>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</si>
  <si>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</si>
  <si>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</si>
  <si>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</si>
  <si>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</si>
  <si>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</si>
  <si>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</si>
  <si>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</si>
  <si>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</si>
  <si>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</si>
  <si>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</si>
  <si>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</si>
  <si>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</si>
  <si>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</si>
  <si>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</si>
  <si>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</si>
  <si>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</si>
  <si>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</si>
  <si>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</si>
  <si>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</si>
  <si>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</si>
  <si>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</si>
  <si>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</si>
  <si>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</si>
  <si>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</si>
  <si>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</si>
  <si>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</si>
  <si>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</si>
  <si>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</si>
  <si>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</si>
  <si>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</si>
  <si>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</si>
  <si>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</si>
  <si>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</si>
  <si>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</si>
  <si>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</si>
  <si>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</si>
  <si>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</si>
  <si>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</si>
  <si>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</si>
  <si>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</si>
  <si>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</si>
  <si>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</si>
  <si>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</si>
  <si>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</si>
  <si>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</si>
  <si>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</si>
  <si>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</si>
  <si>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</si>
  <si>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</si>
  <si>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</si>
  <si>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</si>
  <si>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</si>
  <si>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</si>
  <si>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</si>
  <si>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</si>
  <si>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</si>
  <si>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</si>
  <si>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</si>
  <si>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</si>
  <si>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</si>
  <si>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</si>
  <si>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</si>
  <si>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</si>
  <si>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</si>
  <si>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</si>
  <si>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</si>
  <si>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</si>
  <si>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</si>
  <si>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</si>
  <si>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</si>
  <si>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</si>
  <si>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</si>
  <si>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</si>
  <si>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</si>
  <si>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</si>
  <si>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</si>
  <si>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</si>
  <si>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</si>
  <si>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</si>
  <si>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</si>
  <si>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</si>
  <si>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</si>
  <si>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</si>
  <si>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</si>
  <si>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</si>
  <si>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</si>
  <si>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</si>
  <si>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</si>
  <si>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</si>
  <si>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</si>
  <si>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</si>
  <si>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</si>
  <si>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</si>
  <si>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</si>
  <si>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</si>
  <si>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</si>
  <si>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</si>
  <si>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</si>
  <si>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</si>
  <si>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</si>
  <si>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</si>
  <si>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</si>
  <si>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</si>
  <si>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</si>
  <si>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</si>
  <si>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</si>
  <si>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</si>
  <si>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</si>
  <si>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</si>
  <si>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</si>
  <si>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</si>
  <si>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</si>
  <si>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</si>
  <si>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</si>
  <si>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</si>
  <si>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</si>
  <si>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</si>
  <si>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</si>
  <si>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</si>
  <si>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</si>
  <si>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</si>
  <si>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</si>
  <si>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</si>
  <si>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</si>
  <si>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</si>
  <si>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</si>
  <si>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</si>
  <si>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</si>
  <si>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</si>
  <si>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</si>
  <si>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</si>
  <si>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</si>
  <si>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</si>
  <si>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</si>
  <si>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</si>
  <si>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</si>
  <si>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</si>
  <si>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</si>
  <si>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</si>
  <si>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</si>
  <si>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</si>
  <si>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</si>
  <si>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</si>
  <si>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</si>
  <si>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</si>
  <si>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</si>
  <si>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</si>
  <si>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</si>
  <si>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</si>
  <si>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</si>
  <si>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</si>
  <si>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</si>
  <si>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</si>
  <si>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</si>
  <si>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</si>
  <si>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</si>
  <si>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</si>
  <si>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</si>
  <si>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</si>
  <si>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</si>
  <si>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</si>
  <si>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</si>
  <si>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</si>
  <si>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</si>
  <si>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</si>
  <si>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</si>
  <si>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</si>
  <si>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</si>
  <si>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</si>
  <si>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</si>
  <si>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</si>
  <si>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</si>
  <si>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</si>
  <si>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</si>
  <si>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</si>
  <si>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</si>
  <si>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</si>
  <si>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</si>
  <si>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</si>
  <si>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</si>
  <si>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</si>
  <si>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</si>
  <si>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</si>
  <si>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</si>
  <si>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</si>
  <si>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</si>
  <si>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</si>
  <si>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</si>
  <si>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</si>
  <si>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</si>
  <si>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</si>
  <si>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</si>
  <si>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</si>
  <si>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</si>
  <si>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</si>
  <si>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</si>
  <si>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</si>
  <si>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</si>
  <si>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</si>
  <si>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</si>
  <si>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</si>
  <si>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</si>
  <si>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</si>
  <si>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</si>
  <si>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</si>
  <si>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</si>
  <si>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</si>
  <si>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</si>
  <si>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</si>
  <si>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</si>
  <si>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</si>
  <si>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</si>
  <si>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</si>
  <si>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</si>
  <si>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</si>
  <si>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</si>
  <si>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</si>
  <si>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</si>
  <si>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</si>
  <si>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</si>
  <si>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</si>
  <si>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</si>
  <si>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</si>
  <si>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</si>
  <si>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</si>
  <si>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</si>
  <si>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</si>
  <si>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</si>
  <si>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</si>
  <si>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</si>
  <si>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</si>
  <si>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</si>
  <si>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</si>
  <si>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</si>
  <si>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</si>
  <si>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</si>
  <si>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</si>
  <si>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</si>
  <si>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</si>
  <si>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</si>
  <si>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</si>
  <si>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</si>
  <si>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</si>
  <si>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</si>
  <si>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</si>
  <si>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</si>
  <si>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</si>
  <si>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</si>
  <si>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</si>
  <si>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</si>
  <si>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</si>
  <si>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</si>
  <si>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</si>
  <si>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</si>
  <si>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</si>
  <si>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</si>
  <si>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</si>
  <si>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</si>
  <si>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</si>
  <si>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</si>
  <si>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</si>
  <si>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</si>
  <si>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</si>
  <si>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</si>
  <si>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</si>
  <si>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</si>
  <si>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</si>
  <si>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</si>
  <si>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</si>
  <si>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</si>
  <si>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</si>
  <si>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</si>
  <si>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</si>
  <si>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</si>
  <si>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</si>
  <si>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</si>
  <si>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</si>
  <si>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</si>
  <si>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</si>
  <si>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</si>
  <si>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</si>
  <si>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</si>
  <si>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</si>
  <si>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</si>
  <si>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</si>
  <si>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</si>
  <si>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</si>
  <si>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</si>
  <si>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</si>
  <si>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</si>
  <si>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</si>
  <si>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</si>
  <si>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</si>
  <si>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</si>
  <si>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</si>
  <si>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</si>
  <si>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</si>
  <si>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</si>
  <si>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</si>
  <si>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</si>
  <si>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</si>
  <si>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</si>
  <si>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</si>
  <si>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</si>
  <si>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</si>
  <si>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</si>
  <si>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</si>
  <si>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</si>
  <si>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</si>
  <si>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</si>
  <si>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</si>
  <si>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</si>
  <si>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</si>
  <si>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</si>
  <si>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</si>
  <si>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</si>
  <si>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</si>
  <si>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</si>
  <si>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</si>
  <si>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</si>
  <si>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</si>
  <si>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</si>
  <si>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</si>
  <si>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</si>
  <si>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</si>
  <si>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</si>
  <si>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</si>
  <si>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</si>
  <si>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</si>
  <si>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</si>
  <si>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</si>
  <si>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</si>
  <si>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</si>
  <si>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</si>
  <si>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</si>
  <si>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</si>
  <si>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</si>
  <si>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</si>
  <si>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</si>
  <si>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</si>
  <si>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</si>
  <si>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</si>
  <si>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</si>
  <si>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</si>
  <si>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</si>
  <si>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</si>
  <si>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</si>
  <si>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</si>
  <si>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</si>
  <si>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</si>
  <si>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</si>
  <si>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</si>
  <si>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</si>
  <si>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</si>
  <si>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</si>
  <si>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</si>
  <si>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</si>
  <si>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</si>
  <si>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</si>
  <si>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</si>
  <si>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</si>
  <si>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</si>
  <si>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</si>
  <si>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</si>
  <si>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</si>
  <si>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</si>
  <si>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</si>
  <si>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</si>
  <si>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</si>
  <si>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</si>
  <si>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</si>
  <si>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</si>
  <si>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</si>
  <si>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</si>
  <si>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</si>
  <si>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</si>
  <si>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</si>
  <si>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</si>
  <si>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</si>
  <si>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</si>
  <si>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</si>
  <si>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</si>
  <si>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</si>
  <si>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</si>
  <si>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</si>
  <si>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</si>
  <si>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</si>
  <si>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</si>
  <si>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</si>
  <si>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</si>
  <si>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</si>
  <si>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</si>
  <si>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</si>
  <si>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</si>
  <si>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</si>
  <si>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</si>
  <si>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</si>
  <si>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</si>
  <si>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</si>
  <si>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</si>
  <si>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</si>
  <si>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</si>
  <si>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</si>
  <si>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</si>
  <si>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</si>
  <si>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</si>
  <si>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</si>
  <si>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</si>
  <si>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</si>
  <si>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</si>
  <si>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</si>
  <si>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</si>
  <si>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</si>
  <si>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</si>
  <si>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</si>
  <si>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</si>
  <si>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</si>
  <si>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</si>
  <si>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</si>
  <si>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</si>
  <si>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</si>
  <si>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</si>
  <si>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</si>
  <si>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</si>
  <si>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</si>
  <si>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</si>
  <si>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</si>
  <si>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</si>
  <si>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</si>
  <si>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</si>
  <si>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</si>
  <si>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</si>
  <si>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</si>
  <si>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</si>
  <si>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</si>
  <si>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</si>
  <si>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</si>
  <si>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</si>
  <si>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</si>
  <si>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</si>
  <si>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</si>
  <si>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</si>
  <si>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</si>
  <si>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</si>
  <si>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</si>
  <si>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</si>
  <si>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</si>
  <si>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</si>
  <si>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</si>
  <si>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</si>
  <si>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</si>
  <si>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</si>
  <si>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</si>
  <si>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</si>
  <si>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</si>
  <si>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</si>
  <si>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</si>
  <si>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</si>
  <si>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</si>
  <si>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</si>
  <si>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</si>
  <si>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</si>
  <si>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</si>
  <si>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</si>
  <si>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</si>
  <si>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</si>
  <si>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</si>
  <si>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</si>
  <si>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</si>
  <si>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</si>
  <si>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</si>
  <si>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</si>
  <si>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</si>
  <si>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</si>
  <si>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</si>
  <si>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</si>
  <si>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</si>
  <si>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</si>
  <si>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</si>
  <si>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</si>
  <si>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</si>
  <si>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</si>
  <si>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</si>
  <si>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</si>
  <si>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</si>
  <si>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</si>
  <si>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</si>
  <si>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</si>
  <si>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</si>
  <si>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</si>
  <si>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</si>
  <si>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</si>
  <si>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</si>
  <si>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</si>
  <si>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</si>
  <si>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</si>
  <si>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</si>
  <si>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</si>
  <si>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</si>
  <si>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</si>
  <si>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</si>
  <si>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</si>
  <si>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</si>
  <si>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</si>
  <si>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</si>
  <si>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</si>
  <si>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</si>
  <si>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</si>
  <si>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</si>
  <si>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</si>
  <si>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</si>
  <si>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</si>
  <si>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</si>
  <si>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</si>
  <si>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</si>
  <si>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</si>
  <si>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</si>
  <si>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</si>
  <si>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</si>
  <si>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</si>
  <si>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</si>
  <si>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</si>
  <si>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</si>
  <si>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</si>
  <si>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</si>
  <si>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</si>
  <si>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</si>
  <si>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</si>
  <si>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</si>
  <si>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</si>
  <si>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</si>
  <si>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</si>
  <si>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</si>
  <si>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</si>
  <si>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</si>
  <si>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</si>
  <si>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</si>
  <si>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</si>
  <si>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</si>
  <si>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</si>
  <si>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</si>
  <si>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</si>
  <si>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</si>
  <si>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</si>
  <si>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</si>
  <si>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</si>
  <si>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</si>
  <si>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</si>
  <si>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</si>
  <si>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</si>
  <si>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</si>
  <si>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</si>
  <si>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</si>
  <si>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</si>
  <si>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</si>
  <si>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</si>
  <si>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</si>
  <si>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</si>
  <si>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</si>
  <si>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</si>
  <si>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</si>
  <si>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</si>
  <si>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</si>
  <si>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</si>
  <si>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</si>
  <si>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</si>
  <si>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</si>
  <si>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</si>
  <si>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</si>
  <si>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</si>
  <si>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</si>
  <si>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</si>
  <si>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</si>
  <si>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</si>
  <si>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</si>
  <si>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</si>
  <si>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</si>
  <si>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</si>
  <si>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</si>
  <si>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</si>
  <si>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</si>
  <si>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</si>
  <si>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</si>
  <si>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</si>
  <si>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</si>
  <si>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</si>
  <si>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</si>
  <si>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</si>
  <si>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</si>
  <si>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</si>
  <si>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</si>
  <si>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</si>
  <si>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</si>
  <si>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</si>
  <si>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</si>
  <si>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</si>
  <si>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</si>
  <si>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</si>
  <si>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</si>
  <si>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</si>
  <si>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</si>
  <si>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</si>
  <si>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</si>
  <si>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</si>
  <si>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</si>
  <si>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</si>
  <si>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</si>
  <si>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</si>
  <si>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</si>
  <si>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</si>
  <si>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</si>
  <si>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</si>
  <si>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</si>
  <si>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</si>
  <si>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</si>
  <si>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</si>
  <si>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</si>
  <si>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</si>
  <si>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</si>
  <si>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</si>
  <si>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</si>
  <si>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</si>
  <si>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</si>
  <si>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</si>
  <si>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</si>
  <si>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</si>
  <si>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</si>
  <si>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</si>
  <si>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</si>
  <si>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</si>
  <si>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</si>
  <si>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</si>
  <si>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</si>
  <si>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</si>
  <si>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</si>
  <si>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</si>
  <si>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</si>
  <si>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</si>
  <si>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</si>
  <si>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</si>
  <si>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</si>
  <si>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</si>
  <si>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</si>
  <si>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</si>
  <si>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</si>
  <si>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</si>
  <si>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</si>
  <si>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</si>
  <si>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</si>
  <si>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</si>
  <si>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</si>
  <si>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</si>
  <si>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</si>
  <si>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</si>
  <si>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</si>
  <si>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</si>
  <si>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</si>
  <si>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</si>
  <si>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</si>
  <si>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</si>
  <si>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</si>
  <si>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</si>
  <si>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</si>
  <si>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</si>
  <si>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</si>
  <si>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</si>
  <si>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</si>
  <si>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</si>
  <si>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</si>
  <si>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</si>
  <si>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</si>
  <si>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</si>
  <si>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</si>
  <si>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</si>
  <si>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</si>
  <si>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</si>
  <si>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</si>
  <si>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</si>
  <si>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</si>
  <si>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</si>
  <si>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</si>
  <si>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</si>
  <si>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</si>
  <si>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</si>
  <si>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</si>
  <si>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</si>
  <si>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</si>
  <si>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</si>
  <si>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</si>
  <si>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</si>
  <si>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</si>
  <si>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</si>
  <si>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</si>
  <si>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</si>
  <si>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</si>
  <si>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</si>
  <si>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</si>
  <si>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</si>
  <si>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</si>
  <si>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</si>
  <si>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</si>
  <si>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</si>
  <si>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</si>
  <si>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</si>
  <si>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</si>
  <si>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</si>
  <si>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</si>
  <si>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</si>
  <si>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</si>
  <si>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</si>
  <si>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</si>
  <si>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</si>
  <si>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</si>
  <si>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</si>
  <si>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</si>
  <si>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</si>
  <si>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</si>
  <si>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</si>
  <si>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</si>
  <si>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</si>
  <si>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</si>
  <si>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</si>
  <si>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</si>
  <si>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</si>
  <si>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</si>
  <si>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</si>
  <si>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</si>
  <si>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</si>
  <si>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</si>
  <si>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</si>
  <si>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</si>
  <si>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</si>
  <si>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</si>
  <si>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</si>
  <si>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</si>
  <si>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</si>
  <si>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</si>
  <si>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</si>
  <si>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</si>
  <si>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</si>
  <si>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</si>
  <si>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</si>
  <si>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</si>
  <si>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</si>
  <si>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</si>
  <si>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</si>
  <si>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</si>
  <si>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</si>
  <si>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</si>
  <si>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</si>
  <si>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</si>
  <si>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</si>
  <si>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</si>
  <si>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</si>
  <si>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</si>
  <si>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</si>
  <si>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</si>
  <si>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</si>
  <si>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</si>
  <si>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</si>
  <si>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</si>
  <si>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</si>
  <si>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</si>
  <si>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</si>
  <si>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</si>
  <si>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</si>
  <si>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</si>
  <si>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</si>
  <si>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</si>
  <si>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</si>
  <si>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</si>
  <si>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</si>
  <si>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</si>
  <si>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</si>
  <si>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</si>
  <si>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</si>
  <si>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</si>
  <si>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</si>
  <si>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</si>
  <si>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</si>
  <si>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</si>
  <si>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</si>
  <si>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</si>
  <si>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</si>
  <si>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</si>
  <si>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</si>
  <si>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</si>
  <si>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</si>
  <si>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</si>
  <si>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</si>
  <si>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</si>
  <si>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</si>
  <si>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</si>
  <si>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</si>
  <si>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</si>
  <si>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</si>
  <si>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</si>
  <si>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</si>
  <si>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</si>
  <si>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</si>
  <si>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</si>
  <si>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</si>
  <si>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</si>
  <si>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</si>
  <si>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</si>
  <si>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</si>
  <si>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</si>
  <si>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</si>
  <si>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</si>
  <si>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</si>
  <si>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</si>
  <si>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</si>
  <si>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</si>
  <si>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</si>
  <si>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</si>
  <si>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</si>
  <si>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</si>
  <si>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</si>
  <si>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</si>
  <si>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</si>
  <si>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</si>
  <si>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</si>
  <si>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</si>
  <si>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</si>
  <si>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</si>
  <si>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</si>
  <si>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</si>
  <si>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</si>
  <si>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</si>
  <si>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</si>
  <si>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</si>
  <si>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</si>
  <si>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</si>
  <si>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</si>
  <si>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</si>
  <si>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</si>
  <si>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</si>
  <si>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</si>
  <si>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</si>
  <si>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</si>
  <si>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</si>
  <si>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</si>
  <si>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</si>
  <si>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</si>
  <si>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</si>
  <si>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</si>
  <si>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</si>
  <si>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</si>
  <si>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</si>
  <si>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</si>
  <si>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</si>
  <si>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</si>
  <si>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</si>
  <si>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</si>
  <si>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</si>
  <si>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</si>
  <si>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</si>
  <si>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</si>
  <si>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</si>
  <si>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</si>
  <si>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</si>
  <si>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</si>
  <si>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</si>
  <si>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</si>
  <si>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</si>
  <si>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</si>
  <si>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</si>
  <si>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</si>
  <si>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</si>
  <si>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</si>
  <si>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</si>
  <si>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</si>
  <si>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</si>
  <si>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</si>
  <si>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</si>
  <si>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</si>
  <si>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</si>
  <si>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</si>
  <si>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</si>
  <si>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</si>
  <si>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</si>
  <si>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</si>
  <si>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</si>
  <si>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</si>
  <si>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</si>
  <si>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</si>
  <si>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</si>
  <si>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</si>
  <si>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</si>
  <si>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</si>
  <si>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</si>
  <si>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</si>
  <si>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</si>
  <si>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</si>
  <si>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</si>
  <si>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</si>
  <si>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</si>
  <si>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</si>
  <si>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</si>
  <si>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</si>
  <si>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</si>
  <si>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</si>
  <si>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</si>
  <si>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</si>
  <si>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</si>
  <si>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</si>
  <si>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</si>
  <si>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</si>
  <si>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</si>
  <si>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</si>
  <si>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</si>
  <si>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</si>
  <si>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</si>
  <si>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</si>
  <si>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</si>
  <si>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</si>
  <si>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</si>
  <si>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</si>
  <si>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</si>
  <si>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</si>
  <si>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</si>
  <si>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</si>
  <si>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</si>
  <si>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</si>
  <si>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</si>
  <si>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</si>
  <si>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</si>
  <si>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</si>
  <si>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</si>
  <si>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</si>
  <si>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</si>
  <si>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</si>
  <si>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</si>
  <si>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</si>
  <si>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</si>
  <si>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</si>
  <si>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</si>
  <si>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</si>
  <si>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</si>
  <si>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</si>
  <si>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</si>
  <si>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</si>
  <si>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</si>
  <si>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</si>
  <si>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</si>
  <si>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</si>
  <si>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</si>
  <si>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</si>
  <si>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</si>
  <si>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</si>
  <si>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</si>
  <si>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</si>
  <si>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</si>
  <si>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</si>
  <si>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</si>
  <si>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</si>
  <si>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</si>
  <si>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</si>
  <si>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</si>
  <si>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</si>
  <si>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</si>
  <si>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</si>
  <si>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</si>
  <si>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</si>
  <si>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</si>
  <si>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</si>
  <si>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</si>
  <si>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</si>
  <si>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</si>
  <si>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</si>
  <si>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</si>
  <si>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</si>
  <si>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</si>
  <si>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</si>
  <si>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</si>
  <si>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</si>
  <si>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</si>
  <si>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</si>
  <si>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</si>
  <si>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</si>
  <si>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</si>
  <si>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</si>
  <si>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</si>
  <si>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</si>
  <si>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</si>
  <si>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</si>
  <si>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</si>
  <si>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</si>
  <si>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</si>
  <si>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</si>
  <si>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</si>
  <si>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</si>
  <si>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</si>
  <si>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</si>
  <si>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</si>
  <si>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</si>
  <si>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</si>
  <si>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</si>
  <si>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</si>
  <si>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</si>
  <si>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</si>
  <si>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</si>
  <si>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</si>
  <si>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</si>
  <si>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</si>
  <si>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</si>
  <si>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</si>
  <si>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</si>
  <si>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</si>
  <si>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</si>
  <si>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</si>
  <si>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</si>
  <si>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</si>
  <si>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</si>
  <si>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</si>
  <si>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</si>
  <si>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</si>
  <si>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</si>
  <si>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</si>
  <si>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</si>
  <si>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</si>
  <si>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</si>
  <si>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</si>
  <si>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</si>
  <si>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</si>
  <si>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</si>
  <si>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</si>
  <si>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</si>
  <si>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</si>
  <si>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</si>
  <si>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</si>
  <si>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</si>
  <si>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</si>
  <si>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</si>
  <si>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</si>
  <si>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</si>
  <si>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</si>
  <si>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</si>
  <si>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</si>
  <si>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</si>
  <si>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</si>
  <si>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</si>
  <si>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</si>
  <si>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</si>
  <si>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</si>
  <si>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</si>
  <si>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</si>
  <si>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</si>
  <si>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</si>
  <si>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</si>
  <si>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</si>
  <si>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</si>
  <si>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</si>
  <si>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</si>
  <si>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</si>
  <si>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</si>
  <si>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</si>
  <si>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</si>
  <si>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</si>
  <si>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</si>
  <si>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</si>
  <si>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</si>
  <si>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</si>
  <si>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</si>
  <si>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</si>
  <si>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</si>
  <si>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</si>
  <si>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</si>
  <si>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</si>
  <si>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</si>
  <si>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</si>
  <si>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</si>
  <si>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</si>
  <si>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</si>
  <si>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</si>
  <si>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</si>
  <si>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</si>
  <si>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</si>
  <si>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</si>
  <si>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</si>
  <si>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</si>
  <si>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</si>
  <si>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</si>
  <si>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</si>
  <si>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</si>
  <si>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</si>
  <si>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</si>
  <si>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</si>
  <si>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</si>
  <si>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</si>
  <si>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</si>
  <si>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</si>
  <si>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</si>
  <si>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</si>
  <si>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</si>
  <si>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</si>
  <si>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</si>
  <si>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</si>
  <si>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</si>
  <si>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</si>
  <si>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</si>
  <si>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</si>
  <si>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</si>
  <si>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</si>
  <si>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</si>
  <si>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</si>
  <si>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</si>
  <si>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</si>
  <si>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</si>
  <si>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</si>
  <si>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</si>
  <si>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</si>
  <si>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</si>
  <si>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</si>
  <si>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</si>
  <si>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</si>
  <si>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</si>
  <si>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</si>
  <si>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</si>
  <si>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</si>
  <si>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</si>
  <si>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</si>
  <si>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</si>
  <si>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</si>
  <si>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</si>
  <si>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</si>
  <si>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</si>
  <si>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</si>
  <si>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</si>
  <si>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</si>
  <si>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</si>
  <si>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</si>
  <si>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</si>
  <si>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</si>
  <si>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</si>
  <si>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</si>
  <si>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</si>
  <si>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</si>
  <si>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</si>
  <si>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</si>
  <si>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</si>
  <si>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</si>
  <si>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</si>
  <si>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</si>
  <si>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</si>
  <si>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</si>
  <si>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</si>
  <si>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</si>
  <si>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</si>
  <si>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</si>
  <si>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</si>
  <si>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</si>
  <si>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</si>
  <si>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</si>
  <si>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</si>
  <si>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</si>
  <si>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</si>
  <si>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</si>
  <si>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</si>
  <si>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</si>
  <si>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</si>
  <si>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</si>
  <si>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</si>
  <si>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</si>
  <si>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</si>
  <si>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</si>
  <si>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</si>
  <si>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</si>
  <si>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</si>
  <si>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</si>
  <si>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</si>
  <si>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</si>
  <si>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</si>
  <si>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</si>
  <si>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</si>
  <si>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</si>
  <si>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</si>
  <si>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</si>
  <si>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</si>
  <si>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</si>
  <si>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</si>
  <si>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</si>
  <si>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</si>
  <si>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</si>
  <si>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</si>
  <si>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</si>
  <si>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</si>
  <si>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</si>
  <si>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</si>
  <si>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</si>
  <si>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</si>
  <si>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</si>
  <si>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</si>
  <si>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</si>
  <si>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</si>
  <si>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</si>
  <si>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</si>
  <si>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</si>
  <si>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</si>
  <si>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</si>
  <si>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</si>
  <si>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</si>
  <si>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</si>
  <si>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</si>
  <si>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</si>
  <si>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</si>
  <si>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</si>
  <si>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</si>
  <si>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</si>
  <si>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</si>
  <si>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</si>
  <si>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</si>
  <si>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</si>
  <si>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</si>
  <si>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</si>
  <si>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</si>
  <si>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</si>
  <si>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</si>
  <si>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</si>
  <si>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</si>
  <si>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</si>
  <si>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</si>
  <si>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</si>
  <si>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</si>
  <si>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</si>
  <si>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</si>
  <si>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</si>
  <si>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</si>
  <si>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</si>
  <si>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</si>
  <si>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</si>
  <si>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</si>
  <si>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</si>
  <si>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</si>
  <si>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</si>
  <si>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</si>
  <si>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</si>
  <si>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</si>
  <si>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</si>
  <si>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</si>
  <si>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</si>
  <si>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</si>
  <si>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</si>
  <si>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</si>
  <si>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</si>
  <si>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</si>
  <si>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</si>
  <si>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</si>
  <si>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</si>
  <si>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</si>
  <si>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</si>
  <si>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</si>
  <si>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</si>
  <si>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</si>
  <si>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</si>
  <si>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</si>
  <si>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</si>
  <si>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</si>
  <si>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</si>
  <si>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</si>
  <si>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</si>
  <si>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</si>
  <si>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</si>
  <si>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</si>
  <si>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</si>
  <si>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</si>
  <si>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</si>
  <si>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</si>
  <si>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</si>
  <si>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</si>
  <si>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</si>
  <si>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</si>
  <si>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</si>
  <si>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</si>
  <si>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</si>
  <si>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</si>
  <si>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</si>
  <si>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</si>
  <si>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</si>
  <si>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</si>
  <si>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</si>
  <si>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</si>
  <si>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</si>
  <si>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</si>
  <si>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</si>
  <si>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</si>
  <si>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</si>
  <si>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</si>
  <si>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</si>
  <si>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</si>
  <si>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</si>
  <si>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</si>
  <si>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</si>
  <si>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</si>
  <si>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</si>
  <si>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</si>
  <si>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</si>
  <si>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</si>
  <si>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</si>
  <si>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</si>
  <si>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</si>
  <si>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</si>
  <si>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</si>
  <si>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</si>
  <si>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</si>
  <si>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</si>
  <si>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</si>
  <si>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</si>
  <si>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</si>
  <si>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</si>
  <si>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</si>
  <si>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</si>
  <si>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</si>
  <si>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</si>
  <si>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</si>
  <si>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</si>
  <si>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</si>
  <si>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</si>
  <si>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</si>
  <si>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</si>
  <si>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</si>
  <si>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</si>
  <si>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</si>
  <si>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</si>
  <si>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</si>
  <si>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</si>
  <si>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</si>
  <si>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</si>
  <si>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</si>
  <si>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</si>
  <si>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</si>
  <si>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</si>
  <si>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</si>
  <si>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</si>
  <si>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</si>
  <si>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</si>
  <si>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</si>
  <si>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</si>
  <si>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</si>
  <si>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</si>
  <si>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</si>
  <si>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</si>
  <si>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</si>
  <si>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</si>
  <si>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</si>
  <si>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</si>
  <si>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</si>
  <si>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</si>
  <si>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</si>
  <si>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</si>
  <si>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</si>
  <si>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</si>
  <si>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</si>
  <si>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</si>
  <si>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</si>
  <si>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</si>
  <si>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</si>
  <si>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</si>
  <si>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</si>
  <si>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</si>
  <si>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</si>
  <si>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</si>
  <si>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</si>
  <si>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</si>
  <si>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</si>
  <si>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</si>
  <si>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</si>
  <si>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</si>
  <si>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</si>
  <si>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</si>
  <si>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</si>
  <si>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</si>
  <si>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</si>
  <si>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</si>
  <si>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</si>
  <si>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</si>
  <si>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</si>
  <si>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</si>
  <si>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</si>
  <si>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</si>
  <si>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</si>
  <si>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</si>
  <si>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</si>
  <si>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</si>
  <si>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</si>
  <si>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</si>
  <si>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</si>
  <si>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</si>
  <si>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</si>
  <si>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</si>
  <si>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</si>
  <si>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</si>
  <si>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</si>
  <si>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</si>
  <si>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</si>
  <si>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</si>
  <si>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</si>
  <si>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</si>
  <si>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</si>
  <si>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</si>
  <si>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</si>
  <si>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</si>
  <si>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</si>
  <si>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</si>
  <si>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</si>
  <si>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</si>
  <si>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</si>
  <si>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</si>
  <si>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</si>
  <si>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</si>
  <si>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</si>
  <si>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</si>
  <si>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</si>
  <si>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</si>
  <si>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</si>
  <si>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</si>
  <si>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</si>
  <si>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</si>
  <si>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</si>
  <si>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</si>
  <si>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</si>
  <si>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</si>
  <si>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</si>
  <si>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</si>
  <si>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</si>
  <si>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</si>
  <si>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</si>
  <si>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</si>
  <si>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</si>
  <si>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</si>
  <si>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</si>
  <si>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</si>
  <si>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</si>
  <si>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</si>
  <si>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</si>
  <si>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</si>
  <si>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</si>
  <si>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</si>
  <si>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</si>
  <si>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</si>
  <si>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</si>
  <si>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</si>
  <si>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</si>
  <si>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</si>
  <si>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</si>
  <si>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</si>
  <si>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</si>
  <si>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</si>
  <si>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</si>
  <si>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</si>
  <si>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</si>
  <si>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</si>
  <si>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</si>
  <si>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</si>
  <si>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</si>
  <si>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</si>
  <si>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</si>
  <si>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</si>
  <si>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</si>
  <si>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</si>
  <si>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</si>
  <si>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</si>
  <si>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</si>
  <si>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</si>
  <si>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</si>
  <si>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</si>
  <si>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</si>
  <si>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</si>
  <si>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</si>
  <si>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</si>
  <si>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</si>
  <si>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</si>
  <si>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</si>
  <si>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</si>
  <si>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</si>
  <si>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</si>
  <si>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</si>
  <si>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</si>
  <si>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</si>
  <si>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</si>
  <si>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</si>
  <si>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</si>
  <si>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</si>
  <si>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</si>
  <si>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</si>
  <si>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</si>
  <si>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</si>
  <si>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</si>
  <si>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</si>
  <si>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</si>
  <si>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</si>
  <si>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</si>
  <si>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</si>
  <si>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</si>
  <si>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</si>
  <si>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</si>
  <si>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</si>
  <si>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</si>
  <si>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</si>
  <si>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</si>
  <si>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</si>
  <si>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</si>
  <si>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</si>
  <si>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</si>
  <si>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</si>
  <si>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</si>
  <si>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</si>
  <si>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</si>
  <si>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</si>
  <si>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</si>
  <si>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</si>
  <si>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</si>
  <si>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</si>
  <si>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</si>
  <si>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</si>
  <si>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</si>
  <si>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</si>
  <si>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</si>
  <si>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</si>
  <si>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</si>
  <si>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</si>
  <si>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</si>
  <si>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</si>
  <si>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</si>
  <si>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</si>
  <si>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</si>
  <si>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</si>
  <si>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</si>
  <si>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</si>
  <si>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</si>
  <si>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</si>
  <si>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</si>
  <si>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</si>
  <si>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</si>
  <si>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</si>
  <si>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</si>
  <si>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</si>
  <si>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</si>
  <si>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</si>
  <si>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</si>
  <si>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</si>
  <si>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</si>
  <si>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</si>
  <si>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</si>
  <si>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</si>
  <si>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</si>
  <si>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</si>
  <si>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</si>
  <si>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</si>
  <si>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</si>
  <si>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</si>
  <si>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</si>
  <si>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</si>
  <si>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</si>
  <si>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</si>
  <si>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</si>
  <si>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</si>
  <si>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</si>
  <si>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</si>
  <si>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</si>
  <si>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</si>
  <si>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</si>
  <si>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</si>
  <si>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</si>
  <si>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</si>
  <si>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</si>
  <si>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</si>
  <si>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</si>
  <si>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</si>
  <si>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</si>
  <si>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</si>
  <si>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</si>
  <si>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</si>
  <si>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</si>
  <si>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</si>
  <si>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</si>
  <si>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</si>
  <si>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</si>
  <si>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</si>
  <si>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</si>
  <si>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</si>
  <si>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</si>
  <si>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</si>
  <si>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</si>
  <si>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</si>
  <si>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</si>
  <si>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</si>
  <si>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</si>
  <si>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</si>
  <si>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</si>
  <si>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</si>
  <si>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</si>
  <si>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</si>
  <si>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</si>
  <si>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</si>
  <si>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</si>
  <si>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</si>
  <si>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</si>
  <si>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</si>
  <si>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</si>
  <si>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</si>
  <si>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</si>
  <si>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</si>
  <si>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</si>
  <si>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</si>
  <si>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</si>
  <si>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</si>
  <si>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</si>
  <si>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</si>
  <si>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</si>
  <si>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</si>
  <si>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</si>
  <si>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</si>
  <si>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</si>
  <si>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</si>
  <si>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</si>
  <si>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</si>
  <si>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</si>
  <si>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</si>
  <si>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</si>
  <si>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</si>
  <si>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</si>
  <si>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</si>
  <si>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</si>
  <si>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</si>
  <si>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</si>
  <si>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</si>
  <si>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</si>
  <si>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</si>
  <si>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</si>
  <si>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</si>
  <si>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</si>
  <si>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</si>
  <si>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</si>
  <si>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</si>
  <si>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</si>
  <si>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</si>
  <si>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</si>
  <si>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</si>
  <si>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</si>
  <si>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</si>
  <si>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</si>
  <si>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</si>
  <si>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</si>
  <si>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</si>
  <si>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</si>
  <si>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</si>
  <si>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</si>
  <si>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</si>
  <si>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</si>
  <si>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</si>
  <si>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</si>
  <si>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</si>
  <si>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</si>
  <si>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</si>
  <si>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</si>
  <si>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</si>
  <si>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</si>
  <si>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</si>
  <si>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</si>
  <si>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</si>
  <si>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</si>
  <si>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</si>
  <si>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</si>
  <si>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</si>
  <si>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</si>
  <si>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</si>
  <si>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</si>
  <si>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</si>
  <si>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</si>
  <si>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</si>
  <si>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</si>
  <si>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</si>
  <si>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</si>
  <si>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</si>
  <si>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</si>
  <si>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</si>
  <si>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</si>
  <si>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</si>
  <si>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</si>
  <si>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</si>
  <si>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</si>
  <si>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</si>
  <si>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</si>
  <si>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</si>
  <si>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</si>
  <si>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</si>
  <si>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</si>
  <si>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</si>
  <si>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</si>
  <si>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</si>
  <si>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</si>
  <si>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</si>
  <si>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</si>
  <si>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</si>
  <si>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</si>
  <si>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</si>
  <si>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</si>
  <si>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</si>
  <si>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</si>
  <si>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</si>
  <si>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</si>
  <si>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</si>
  <si>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</si>
  <si>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</si>
  <si>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</si>
  <si>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</si>
  <si>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</si>
  <si>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</si>
  <si>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</si>
  <si>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</si>
  <si>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</si>
  <si>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</si>
  <si>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</si>
  <si>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</si>
  <si>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</si>
  <si>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</si>
  <si>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</si>
  <si>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</si>
  <si>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</si>
  <si>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</si>
  <si>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</si>
  <si>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</si>
  <si>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</si>
  <si>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</si>
  <si>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</si>
  <si>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</si>
  <si>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</si>
  <si>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</si>
  <si>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</si>
  <si>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</si>
  <si>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</si>
  <si>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</si>
  <si>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</si>
  <si>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</si>
  <si>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</si>
  <si>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</si>
  <si>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</si>
  <si>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</si>
  <si>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</si>
  <si>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</si>
  <si>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</si>
  <si>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</si>
  <si>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</si>
  <si>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</si>
  <si>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</si>
  <si>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</si>
  <si>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</si>
  <si>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</si>
  <si>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</si>
  <si>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</si>
  <si>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</si>
  <si>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</si>
  <si>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</si>
  <si>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</si>
  <si>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</si>
  <si>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</si>
  <si>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</si>
  <si>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</si>
  <si>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</si>
  <si>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</si>
  <si>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</si>
  <si>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</si>
  <si>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</si>
  <si>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</si>
  <si>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</si>
  <si>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</si>
  <si>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</si>
  <si>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</si>
  <si>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</si>
  <si>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</si>
  <si>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</si>
  <si>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</si>
  <si>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</si>
  <si>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</si>
  <si>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</si>
  <si>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</si>
  <si>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</si>
  <si>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</si>
  <si>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</si>
  <si>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</si>
  <si>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</si>
  <si>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</si>
  <si>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</si>
  <si>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</si>
  <si>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</si>
  <si>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</si>
  <si>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</si>
  <si>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</si>
  <si>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</si>
  <si>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</si>
  <si>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</si>
  <si>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</si>
  <si>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</si>
  <si>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</si>
  <si>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</si>
  <si>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</si>
  <si>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</si>
  <si>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</si>
  <si>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</si>
  <si>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</si>
  <si>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</si>
  <si>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</si>
  <si>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</si>
  <si>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</si>
  <si>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</si>
  <si>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</si>
  <si>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</si>
  <si>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</si>
  <si>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</si>
  <si>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</si>
  <si>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</si>
  <si>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</si>
  <si>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</si>
  <si>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</si>
  <si>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</si>
  <si>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</si>
  <si>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</si>
  <si>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</si>
  <si>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</si>
  <si>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</si>
  <si>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</si>
  <si>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</si>
  <si>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</si>
  <si>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</si>
  <si>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</si>
  <si>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</si>
  <si>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</si>
  <si>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</si>
  <si>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</si>
  <si>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</si>
  <si>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</si>
  <si>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</si>
  <si>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</si>
  <si>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</si>
  <si>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</si>
  <si>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</si>
  <si>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</si>
  <si>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</si>
  <si>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</si>
  <si>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</si>
  <si>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</si>
  <si>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</si>
  <si>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</si>
  <si>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</si>
  <si>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</si>
  <si>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</si>
  <si>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</si>
  <si>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</si>
  <si>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</si>
  <si>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</si>
  <si>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</si>
  <si>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</si>
  <si>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</si>
  <si>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</si>
  <si>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</si>
  <si>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</si>
  <si>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</si>
  <si>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</si>
  <si>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</si>
  <si>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</si>
  <si>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</si>
  <si>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</si>
  <si>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</si>
  <si>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</si>
  <si>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</si>
  <si>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</si>
  <si>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</si>
  <si>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</si>
  <si>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</si>
  <si>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</si>
  <si>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</si>
  <si>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</si>
  <si>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</si>
  <si>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</si>
  <si>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</si>
  <si>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</si>
  <si>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</si>
  <si>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</si>
  <si>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</si>
  <si>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</si>
  <si>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</si>
  <si>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</si>
  <si>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</si>
  <si>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</si>
  <si>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</si>
  <si>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</si>
  <si>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</si>
  <si>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</si>
  <si>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</si>
  <si>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</si>
  <si>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</si>
  <si>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</si>
  <si>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</si>
  <si>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</si>
  <si>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</si>
  <si>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</si>
  <si>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</si>
  <si>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</si>
  <si>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</si>
  <si>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</si>
  <si>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</si>
  <si>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</si>
  <si>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</si>
  <si>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</si>
  <si>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</si>
  <si>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</si>
  <si>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</si>
  <si>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</si>
  <si>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</si>
  <si>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</si>
  <si>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</si>
  <si>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</si>
  <si>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</si>
  <si>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</si>
  <si>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</si>
  <si>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</si>
  <si>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</si>
  <si>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</si>
  <si>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</si>
  <si>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</si>
  <si>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</si>
  <si>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</si>
  <si>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</si>
  <si>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</si>
  <si>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</si>
  <si>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</si>
  <si>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</si>
  <si>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</si>
  <si>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</si>
  <si>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</si>
  <si>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</si>
  <si>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</si>
  <si>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</si>
  <si>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</si>
  <si>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</si>
  <si>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</si>
  <si>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</si>
  <si>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</si>
  <si>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</si>
  <si>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</si>
  <si>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</si>
  <si>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</si>
  <si>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</si>
  <si>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</si>
  <si>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</si>
  <si>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</si>
  <si>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</si>
  <si>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</si>
  <si>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</si>
  <si>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</si>
  <si>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</si>
  <si>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</si>
  <si>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</si>
  <si>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</si>
  <si>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</si>
  <si>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</si>
  <si>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</si>
  <si>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</si>
  <si>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</si>
  <si>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</si>
  <si>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</si>
  <si>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</si>
  <si>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</si>
  <si>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</si>
  <si>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</si>
  <si>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</si>
  <si>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</si>
  <si>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</si>
  <si>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</si>
  <si>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</si>
  <si>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</si>
  <si>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</si>
  <si>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</si>
  <si>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</si>
  <si>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</si>
  <si>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</si>
  <si>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</si>
  <si>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</si>
  <si>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</si>
  <si>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</si>
  <si>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</si>
  <si>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</si>
  <si>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</si>
  <si>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</si>
  <si>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</si>
  <si>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</si>
  <si>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</si>
  <si>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</si>
  <si>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</si>
  <si>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</si>
  <si>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</si>
  <si>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</si>
  <si>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</si>
  <si>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</si>
  <si>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</si>
  <si>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</si>
  <si>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</si>
  <si>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</si>
  <si>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</si>
  <si>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</si>
  <si>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</si>
  <si>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</si>
  <si>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</si>
  <si>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</si>
  <si>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</si>
  <si>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</si>
  <si>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</si>
  <si>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</si>
  <si>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</si>
  <si>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</si>
  <si>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</si>
  <si>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</si>
  <si>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</si>
  <si>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</si>
  <si>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</si>
  <si>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</si>
  <si>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</si>
  <si>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</si>
  <si>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</si>
  <si>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</si>
  <si>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</si>
  <si>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</si>
  <si>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</si>
  <si>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</si>
  <si>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</si>
  <si>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</si>
  <si>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</si>
  <si>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</si>
  <si>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</si>
  <si>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</si>
  <si>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</si>
  <si>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</si>
  <si>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</si>
  <si>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</si>
  <si>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</si>
  <si>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</si>
  <si>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</si>
  <si>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</si>
  <si>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</si>
  <si>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</si>
  <si>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</si>
  <si>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</si>
  <si>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</si>
  <si>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</si>
  <si>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</si>
  <si>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</si>
  <si>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</si>
  <si>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</si>
  <si>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</si>
  <si>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</si>
  <si>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</si>
  <si>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</si>
  <si>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</si>
  <si>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</si>
  <si>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</si>
  <si>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</si>
  <si>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</si>
  <si>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</si>
  <si>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</si>
  <si>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</si>
  <si>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</si>
  <si>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</si>
  <si>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</si>
  <si>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</si>
  <si>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</si>
  <si>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</si>
  <si>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</si>
  <si>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</si>
  <si>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</si>
  <si>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</si>
  <si>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</si>
  <si>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</si>
  <si>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</si>
  <si>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</si>
  <si>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</si>
  <si>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</si>
  <si>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</si>
  <si>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</si>
  <si>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</si>
  <si>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</si>
  <si>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</si>
  <si>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</si>
  <si>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</si>
  <si>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</si>
  <si>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</si>
  <si>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</si>
  <si>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</si>
  <si>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</si>
  <si>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</si>
  <si>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</si>
  <si>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</si>
  <si>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</si>
  <si>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</si>
  <si>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</si>
  <si>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</si>
  <si>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</si>
  <si>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</si>
  <si>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</si>
  <si>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</si>
  <si>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</si>
  <si>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</si>
  <si>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</si>
  <si>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</si>
  <si>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</si>
  <si>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</si>
  <si>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</si>
  <si>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</si>
  <si>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</si>
  <si>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</si>
  <si>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</si>
  <si>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</si>
  <si>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</si>
  <si>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</si>
  <si>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</si>
  <si>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</si>
  <si>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</si>
  <si>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</si>
  <si>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</si>
  <si>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</si>
  <si>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</si>
  <si>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</si>
  <si>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</si>
  <si>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</si>
  <si>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</si>
  <si>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</si>
  <si>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</si>
  <si>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</si>
  <si>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</si>
  <si>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</si>
  <si>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</si>
  <si>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</si>
  <si>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</si>
  <si>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</si>
  <si>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</si>
  <si>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</si>
  <si>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</si>
  <si>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</si>
  <si>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</si>
  <si>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</si>
  <si>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</si>
  <si>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</si>
  <si>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</si>
  <si>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</si>
  <si>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</si>
  <si>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</si>
  <si>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</si>
  <si>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</si>
  <si>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</si>
  <si>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</si>
  <si>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</si>
  <si>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</si>
  <si>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</si>
  <si>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</si>
  <si>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</si>
  <si>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</si>
  <si>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</si>
  <si>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</si>
  <si>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</si>
  <si>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</si>
  <si>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</si>
  <si>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</si>
  <si>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</si>
  <si>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</si>
  <si>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</si>
  <si>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</si>
  <si>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</si>
  <si>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</si>
  <si>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</si>
  <si>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</si>
  <si>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</si>
  <si>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</si>
  <si>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</si>
  <si>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</si>
  <si>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</si>
  <si>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</si>
  <si>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</si>
  <si>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</si>
  <si>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</si>
  <si>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</si>
  <si>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</si>
  <si>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</si>
  <si>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</si>
  <si>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</si>
  <si>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</si>
  <si>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</si>
  <si>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</si>
  <si>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</si>
  <si>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</si>
  <si>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</si>
  <si>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</si>
  <si>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</si>
  <si>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</si>
  <si>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</si>
  <si>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</si>
  <si>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</si>
  <si>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</si>
  <si>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</si>
  <si>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</si>
  <si>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</si>
  <si>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</si>
  <si>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</si>
  <si>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</si>
  <si>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</si>
  <si>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</si>
  <si>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</si>
  <si>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</si>
  <si>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</si>
  <si>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</si>
  <si>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</si>
  <si>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</si>
  <si>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</si>
  <si>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</si>
  <si>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</si>
  <si>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</si>
  <si>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</si>
  <si>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</si>
  <si>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</si>
  <si>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</si>
  <si>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</si>
  <si>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</si>
  <si>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</si>
  <si>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</si>
  <si>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</si>
  <si>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</si>
  <si>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</si>
  <si>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</si>
  <si>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</si>
  <si>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</si>
  <si>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</si>
  <si>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</si>
  <si>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</si>
  <si>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</si>
  <si>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</si>
  <si>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</si>
  <si>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</si>
  <si>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</si>
  <si>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</si>
  <si>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</si>
  <si>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</si>
  <si>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</si>
  <si>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</si>
  <si>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</si>
  <si>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</si>
  <si>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</si>
  <si>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</si>
  <si>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</si>
  <si>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</si>
  <si>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</si>
  <si>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</si>
  <si>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</si>
  <si>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</si>
  <si>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</si>
  <si>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</si>
  <si>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</si>
  <si>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</si>
  <si>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</si>
  <si>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</si>
  <si>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</si>
  <si>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</si>
  <si>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</si>
  <si>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</si>
  <si>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</si>
  <si>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</si>
  <si>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</si>
  <si>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</si>
  <si>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</si>
  <si>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</si>
  <si>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</si>
  <si>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</si>
  <si>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</si>
  <si>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</si>
  <si>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</si>
  <si>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</si>
  <si>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</si>
  <si>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</si>
  <si>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</si>
  <si>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</si>
  <si>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</si>
  <si>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</si>
  <si>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</si>
  <si>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</si>
  <si>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</si>
  <si>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</si>
  <si>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</si>
  <si>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</si>
  <si>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</si>
  <si>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</si>
  <si>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</si>
  <si>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</si>
  <si>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</si>
  <si>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</si>
  <si>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</si>
  <si>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</si>
  <si>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</si>
  <si>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</si>
  <si>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</si>
  <si>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</si>
  <si>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</si>
  <si>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</si>
  <si>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</si>
  <si>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</si>
  <si>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</si>
  <si>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</si>
  <si>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</si>
  <si>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</si>
  <si>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</si>
  <si>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</si>
  <si>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</si>
  <si>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</si>
  <si>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</si>
  <si>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</si>
  <si>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</si>
  <si>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</si>
  <si>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</si>
  <si>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</si>
  <si>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</si>
  <si>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</si>
  <si>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</si>
  <si>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</si>
  <si>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</si>
  <si>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</si>
  <si>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</si>
  <si>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</si>
  <si>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</si>
  <si>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</si>
  <si>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</si>
  <si>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</si>
  <si>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</si>
  <si>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</si>
  <si>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</si>
  <si>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</si>
  <si>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</si>
  <si>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</si>
  <si>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</si>
  <si>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</si>
  <si>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</si>
  <si>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</si>
  <si>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</si>
  <si>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</si>
  <si>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</si>
  <si>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</si>
  <si>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</si>
  <si>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</si>
  <si>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</si>
  <si>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</si>
  <si>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</si>
  <si>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</si>
  <si>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</si>
  <si>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</si>
  <si>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</si>
  <si>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</si>
  <si>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</si>
  <si>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</si>
  <si>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</si>
  <si>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</si>
  <si>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</si>
  <si>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</si>
  <si>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</si>
  <si>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</si>
  <si>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</si>
  <si>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</si>
  <si>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</si>
  <si>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</si>
  <si>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</si>
  <si>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</si>
  <si>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</si>
  <si>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</si>
  <si>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</si>
  <si>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</si>
  <si>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</si>
  <si>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</si>
  <si>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</si>
  <si>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</si>
  <si>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</si>
  <si>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</si>
  <si>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</si>
  <si>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</si>
  <si>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</si>
  <si>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</si>
  <si>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</si>
  <si>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</si>
  <si>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</si>
  <si>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</si>
  <si>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</si>
  <si>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</si>
  <si>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</si>
  <si>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</si>
  <si>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</si>
  <si>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</si>
  <si>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</si>
  <si>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</si>
  <si>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</si>
  <si>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</si>
  <si>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</si>
  <si>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</si>
  <si>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</si>
  <si>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</si>
  <si>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</si>
  <si>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</si>
  <si>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</si>
  <si>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</si>
  <si>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</si>
  <si>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</si>
  <si>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</si>
  <si>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</si>
  <si>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</si>
  <si>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</si>
  <si>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</si>
  <si>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</si>
  <si>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</si>
  <si>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</si>
  <si>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</si>
  <si>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</si>
  <si>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</si>
  <si>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</si>
  <si>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</si>
  <si>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</si>
  <si>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</si>
  <si>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</si>
  <si>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</si>
  <si>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</si>
  <si>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</si>
  <si>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</si>
  <si>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</si>
  <si>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</si>
  <si>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</si>
  <si>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</si>
  <si>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</si>
  <si>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</si>
  <si>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</si>
  <si>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</si>
  <si>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</si>
  <si>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</si>
  <si>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</si>
  <si>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</si>
  <si>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</si>
  <si>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</si>
  <si>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</si>
  <si>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</si>
  <si>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</si>
  <si>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</si>
  <si>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</si>
  <si>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</si>
  <si>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</si>
  <si>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</si>
  <si>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</si>
  <si>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</si>
  <si>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</si>
  <si>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</si>
  <si>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</si>
  <si>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</si>
  <si>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</si>
  <si>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</si>
  <si>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</si>
  <si>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</si>
  <si>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</si>
  <si>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</si>
  <si>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</si>
  <si>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</si>
  <si>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</si>
  <si>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</si>
  <si>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</si>
  <si>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</si>
  <si>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</si>
  <si>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</si>
  <si>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</si>
  <si>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</si>
  <si>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</si>
  <si>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</si>
  <si>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</si>
  <si>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</si>
  <si>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</si>
  <si>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</si>
  <si>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</si>
  <si>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</si>
  <si>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</si>
  <si>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</si>
  <si>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</si>
  <si>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</si>
  <si>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</si>
  <si>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</si>
  <si>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</si>
  <si>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</si>
  <si>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</si>
  <si>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</si>
  <si>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</si>
  <si>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</si>
  <si>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</si>
  <si>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</si>
  <si>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</si>
  <si>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</si>
  <si>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</si>
  <si>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</si>
  <si>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</si>
  <si>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</si>
  <si>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</si>
  <si>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</si>
  <si>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</si>
  <si>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</si>
  <si>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</si>
  <si>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</si>
  <si>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</si>
  <si>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</si>
  <si>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</si>
  <si>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</si>
  <si>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</si>
  <si>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</si>
  <si>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</si>
  <si>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</si>
  <si>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</si>
  <si>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</si>
  <si>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</si>
  <si>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</si>
  <si>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</si>
  <si>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</si>
  <si>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</si>
  <si>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</si>
  <si>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</si>
  <si>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</si>
  <si>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</si>
  <si>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</si>
  <si>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</si>
  <si>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</si>
  <si>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</si>
  <si>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</si>
  <si>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</si>
  <si>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</si>
  <si>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</si>
  <si>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</si>
  <si>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</si>
  <si>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</si>
  <si>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</si>
  <si>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</si>
  <si>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</si>
  <si>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</si>
  <si>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</si>
  <si>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</si>
  <si>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</si>
  <si>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</si>
  <si>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</si>
  <si>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</si>
  <si>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</si>
  <si>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</si>
  <si>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</si>
  <si>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</si>
  <si>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</si>
  <si>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</si>
  <si>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</si>
  <si>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</si>
  <si>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</si>
  <si>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</si>
  <si>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</si>
  <si>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</si>
  <si>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</si>
  <si>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</si>
  <si>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</si>
  <si>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</si>
  <si>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</si>
  <si>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</si>
  <si>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</si>
  <si>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</si>
  <si>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</si>
  <si>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</si>
  <si>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</si>
  <si>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</si>
  <si>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</si>
  <si>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</si>
  <si>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</si>
  <si>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</si>
  <si>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</si>
  <si>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</si>
  <si>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</si>
  <si>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</si>
  <si>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</si>
  <si>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</si>
  <si>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</si>
  <si>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</si>
  <si>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</si>
  <si>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</si>
  <si>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</si>
  <si>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</si>
  <si>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</si>
  <si>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</si>
  <si>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</si>
  <si>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</si>
  <si>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</si>
  <si>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</si>
  <si>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</si>
  <si>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</si>
  <si>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</si>
  <si>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</si>
  <si>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</si>
  <si>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</si>
  <si>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</si>
  <si>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</si>
  <si>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</si>
  <si>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</si>
  <si>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</si>
  <si>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</si>
  <si>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</si>
  <si>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</si>
  <si>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</si>
  <si>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</si>
  <si>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</si>
  <si>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</si>
  <si>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</si>
  <si>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</si>
  <si>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</si>
  <si>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</si>
  <si>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</si>
  <si>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</si>
  <si>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</si>
  <si>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</si>
  <si>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</si>
  <si>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</si>
  <si>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</si>
  <si>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</si>
  <si>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</si>
  <si>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</si>
  <si>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</si>
  <si>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</si>
  <si>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</si>
  <si>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</si>
  <si>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</si>
  <si>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</si>
  <si>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</si>
  <si>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</si>
  <si>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</si>
  <si>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</si>
  <si>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</si>
  <si>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</si>
  <si>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</si>
  <si>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</si>
  <si>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</si>
  <si>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</si>
  <si>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</si>
  <si>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</si>
  <si>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</si>
  <si>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</si>
  <si>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</si>
  <si>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</si>
  <si>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</si>
  <si>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</si>
  <si>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</si>
  <si>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</si>
  <si>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</si>
  <si>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</si>
  <si>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</si>
  <si>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</si>
  <si>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</si>
  <si>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</si>
  <si>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</si>
  <si>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</si>
  <si>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</si>
  <si>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</si>
  <si>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</si>
  <si>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</si>
  <si>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</si>
  <si>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</si>
  <si>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</si>
  <si>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</si>
  <si>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</si>
  <si>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</si>
  <si>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</si>
  <si>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</si>
  <si>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</si>
  <si>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</si>
  <si>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</si>
  <si>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</si>
  <si>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</si>
  <si>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</si>
  <si>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</si>
  <si>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</si>
  <si>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</si>
  <si>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</si>
  <si>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</si>
  <si>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</si>
  <si>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</si>
  <si>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</si>
  <si>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</si>
  <si>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</si>
  <si>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</si>
  <si>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</si>
  <si>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</si>
  <si>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</si>
  <si>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</si>
  <si>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</si>
  <si>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</si>
  <si>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</si>
  <si>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</si>
  <si>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</si>
  <si>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</si>
  <si>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</si>
  <si>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</si>
  <si>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</si>
  <si>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</si>
  <si>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</si>
  <si>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</si>
  <si>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</si>
  <si>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</si>
  <si>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</si>
  <si>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</si>
  <si>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</si>
  <si>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</si>
  <si>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</si>
  <si>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</si>
  <si>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</si>
  <si>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</si>
  <si>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</si>
  <si>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</si>
  <si>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</si>
  <si>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</si>
  <si>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</si>
  <si>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</si>
  <si>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</si>
  <si>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</si>
  <si>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</si>
  <si>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</si>
  <si>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</si>
  <si>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</si>
  <si>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</si>
  <si>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</si>
  <si>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</si>
  <si>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</si>
  <si>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</si>
  <si>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</si>
  <si>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</si>
  <si>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</si>
  <si>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</si>
  <si>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</si>
  <si>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</si>
  <si>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</si>
  <si>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</si>
  <si>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</si>
  <si>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</si>
  <si>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</si>
  <si>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</si>
  <si>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</si>
  <si>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</si>
  <si>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</si>
  <si>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</si>
  <si>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</si>
  <si>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</si>
  <si>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</si>
  <si>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</si>
  <si>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</si>
  <si>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</si>
  <si>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</si>
  <si>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</si>
  <si>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</si>
  <si>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</si>
  <si>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</si>
  <si>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</si>
  <si>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</si>
  <si>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</si>
  <si>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</si>
  <si>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</si>
  <si>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</si>
  <si>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</si>
  <si>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</si>
  <si>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</si>
  <si>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</si>
  <si>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</si>
  <si>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</si>
  <si>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</si>
  <si>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</si>
  <si>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</si>
  <si>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</si>
  <si>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</si>
  <si>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</si>
  <si>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</si>
  <si>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</si>
  <si>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</si>
  <si>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</si>
  <si>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</si>
  <si>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</si>
  <si>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</si>
  <si>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</si>
  <si>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</si>
  <si>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</si>
  <si>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</si>
  <si>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</si>
  <si>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</si>
  <si>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</si>
  <si>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</si>
  <si>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</si>
  <si>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</si>
  <si>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</si>
  <si>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</si>
  <si>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</si>
  <si>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</si>
  <si>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</si>
  <si>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</si>
  <si>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</si>
  <si>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</si>
  <si>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</si>
  <si>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</si>
  <si>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</si>
  <si>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</si>
  <si>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</si>
  <si>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</si>
  <si>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</si>
  <si>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</si>
  <si>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</si>
  <si>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</si>
  <si>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</si>
  <si>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</si>
  <si>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</si>
  <si>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</si>
  <si>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</si>
  <si>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</si>
  <si>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</si>
  <si>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</si>
  <si>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</si>
  <si>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</si>
  <si>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</si>
  <si>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</si>
  <si>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</si>
  <si>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</si>
  <si>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</si>
  <si>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</si>
  <si>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</si>
  <si>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</si>
  <si>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</si>
  <si>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</si>
  <si>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</si>
  <si>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</si>
  <si>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</si>
  <si>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</si>
  <si>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</si>
  <si>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</si>
  <si>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</si>
  <si>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</si>
  <si>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</si>
  <si>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</si>
  <si>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</si>
  <si>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</si>
  <si>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</si>
  <si>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</si>
  <si>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</si>
  <si>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</si>
  <si>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</si>
  <si>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</si>
  <si>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</si>
  <si>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</si>
  <si>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</si>
  <si>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</si>
  <si>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</si>
  <si>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</si>
  <si>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</si>
  <si>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</si>
  <si>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</si>
  <si>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</si>
  <si>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</si>
  <si>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</si>
  <si>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</si>
  <si>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</si>
  <si>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</si>
  <si>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</si>
  <si>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</si>
  <si>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</si>
  <si>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</si>
  <si>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</si>
  <si>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</si>
  <si>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</si>
  <si>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</si>
  <si>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</si>
  <si>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</si>
  <si>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</si>
  <si>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</si>
  <si>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</si>
  <si>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</si>
  <si>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</si>
  <si>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</si>
  <si>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</si>
  <si>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</si>
  <si>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</si>
  <si>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</si>
  <si>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</si>
  <si>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</si>
  <si>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</si>
  <si>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</si>
  <si>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</si>
  <si>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</si>
  <si>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</si>
  <si>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</si>
  <si>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</si>
  <si>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</si>
  <si>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</si>
  <si>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</si>
  <si>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</si>
  <si>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</si>
  <si>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</si>
  <si>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</si>
  <si>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</si>
  <si>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</si>
  <si>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</si>
  <si>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</si>
  <si>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</si>
  <si>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</si>
  <si>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</si>
  <si>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</si>
  <si>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</si>
  <si>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</si>
  <si>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</si>
  <si>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</si>
  <si>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</si>
  <si>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</si>
  <si>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</si>
  <si>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</si>
  <si>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</si>
  <si>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</si>
  <si>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</si>
  <si>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</si>
  <si>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</si>
  <si>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</si>
  <si>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</si>
  <si>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</si>
  <si>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</si>
  <si>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</si>
  <si>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</si>
  <si>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</si>
  <si>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</si>
  <si>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</si>
  <si>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</si>
  <si>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</si>
  <si>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</si>
  <si>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</si>
  <si>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</si>
  <si>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</si>
  <si>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</si>
  <si>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</si>
  <si>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</si>
  <si>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</si>
  <si>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</si>
  <si>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</si>
  <si>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</si>
  <si>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</si>
  <si>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</si>
  <si>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</si>
  <si>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</si>
  <si>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</si>
  <si>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</si>
  <si>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</si>
  <si>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</si>
  <si>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</si>
  <si>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</si>
  <si>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</si>
  <si>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</si>
  <si>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</si>
  <si>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</si>
  <si>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</si>
  <si>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</si>
  <si>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</si>
  <si>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</si>
  <si>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</si>
  <si>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</si>
  <si>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</si>
  <si>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</si>
  <si>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</si>
  <si>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</si>
  <si>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</si>
  <si>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</si>
  <si>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</si>
  <si>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</si>
  <si>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</si>
  <si>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</si>
  <si>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</si>
  <si>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</si>
  <si>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</si>
  <si>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</si>
  <si>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</si>
  <si>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</si>
  <si>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</si>
  <si>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</si>
  <si>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</si>
  <si>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</si>
  <si>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</si>
  <si>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</si>
  <si>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</si>
  <si>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</si>
  <si>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</si>
  <si>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</si>
  <si>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</si>
  <si>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</si>
  <si>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</si>
  <si>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</si>
  <si>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</si>
  <si>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</si>
  <si>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</si>
  <si>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</si>
  <si>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</si>
  <si>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</si>
  <si>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</si>
  <si>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</si>
  <si>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</si>
  <si>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</si>
  <si>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</si>
  <si>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</si>
  <si>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</si>
  <si>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</si>
  <si>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</si>
  <si>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</si>
  <si>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</si>
  <si>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</si>
  <si>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</si>
  <si>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</si>
  <si>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</si>
  <si>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</si>
  <si>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</si>
  <si>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</si>
  <si>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</si>
  <si>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</si>
  <si>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</si>
  <si>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</si>
  <si>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</si>
  <si>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</si>
  <si>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</si>
  <si>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</si>
  <si>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</si>
  <si>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</si>
  <si>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</si>
  <si>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</si>
  <si>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</si>
  <si>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</si>
  <si>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</si>
  <si>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</si>
  <si>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</si>
  <si>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</si>
  <si>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</si>
  <si>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</si>
  <si>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</si>
  <si>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</si>
  <si>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</si>
  <si>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</si>
  <si>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</si>
  <si>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</si>
  <si>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</si>
  <si>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</si>
  <si>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</si>
  <si>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</si>
  <si>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</si>
  <si>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</si>
  <si>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</si>
  <si>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</si>
  <si>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</si>
  <si>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</si>
  <si>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</si>
  <si>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</si>
  <si>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</si>
  <si>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</si>
  <si>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</si>
  <si>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</si>
  <si>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</si>
  <si>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</si>
  <si>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</si>
  <si>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</si>
  <si>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</si>
  <si>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</si>
  <si>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</si>
  <si>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</si>
  <si>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</si>
  <si>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</si>
  <si>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</si>
  <si>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</si>
  <si>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</si>
  <si>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</si>
  <si>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</si>
  <si>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</si>
  <si>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</si>
  <si>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</si>
  <si>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</si>
  <si>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</si>
  <si>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</si>
  <si>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</si>
  <si>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</si>
  <si>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</si>
  <si>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</si>
  <si>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</si>
  <si>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</si>
  <si>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</si>
  <si>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</si>
  <si>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</si>
  <si>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</si>
  <si>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</si>
  <si>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</si>
  <si>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</si>
  <si>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</si>
  <si>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</si>
  <si>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</si>
  <si>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</si>
  <si>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</si>
  <si>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</si>
  <si>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</si>
  <si>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</si>
  <si>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</si>
  <si>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</si>
  <si>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</si>
  <si>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</si>
  <si>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</si>
  <si>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</si>
  <si>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</si>
  <si>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</si>
  <si>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</si>
  <si>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</si>
  <si>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</si>
  <si>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</si>
  <si>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</si>
  <si>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</si>
  <si>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</si>
  <si>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</si>
  <si>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</si>
  <si>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</si>
  <si>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</si>
  <si>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</si>
  <si>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</si>
  <si>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</si>
  <si>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</si>
  <si>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</si>
  <si>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</si>
  <si>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</si>
  <si>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</si>
  <si>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</si>
  <si>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</si>
  <si>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</si>
  <si>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</si>
  <si>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</si>
  <si>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</si>
  <si>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</si>
  <si>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</si>
  <si>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</si>
  <si>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</si>
  <si>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</si>
  <si>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</si>
  <si>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</si>
  <si>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</si>
  <si>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</si>
  <si>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</si>
  <si>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</si>
  <si>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</si>
  <si>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</si>
  <si>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</si>
  <si>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</si>
  <si>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</si>
  <si>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</si>
  <si>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</si>
  <si>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</si>
  <si>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</si>
  <si>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</si>
  <si>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</si>
  <si>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</si>
  <si>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</si>
  <si>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</si>
  <si>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</si>
  <si>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</si>
  <si>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</si>
  <si>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</si>
  <si>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</si>
  <si>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</si>
  <si>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</si>
  <si>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</si>
  <si>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</si>
  <si>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</si>
  <si>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</si>
  <si>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</si>
  <si>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</si>
  <si>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</si>
  <si>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</si>
  <si>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</si>
  <si>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</si>
  <si>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</si>
  <si>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</si>
  <si>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</si>
  <si>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</si>
  <si>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</si>
  <si>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</si>
  <si>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</si>
  <si>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</si>
  <si>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</si>
  <si>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</si>
  <si>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</si>
  <si>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</si>
  <si>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</si>
  <si>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</si>
  <si>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</si>
  <si>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</si>
  <si>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</si>
  <si>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</si>
  <si>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</si>
  <si>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</si>
  <si>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</si>
  <si>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</si>
  <si>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</si>
  <si>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</si>
  <si>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</si>
  <si>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</si>
  <si>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</si>
  <si>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</si>
  <si>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</si>
  <si>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</si>
  <si>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</si>
  <si>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</si>
  <si>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</si>
  <si>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</si>
  <si>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</si>
  <si>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</si>
  <si>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</si>
  <si>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</si>
  <si>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</si>
  <si>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</si>
  <si>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</si>
  <si>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</si>
  <si>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</si>
  <si>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</si>
  <si>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</si>
  <si>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</si>
  <si>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</si>
  <si>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</si>
  <si>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</si>
  <si>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</si>
  <si>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</si>
  <si>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</si>
  <si>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</si>
  <si>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</si>
  <si>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</si>
  <si>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</si>
  <si>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</si>
  <si>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</si>
  <si>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</si>
  <si>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</si>
  <si>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</si>
  <si>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</si>
  <si>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</si>
  <si>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</si>
  <si>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</si>
  <si>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</si>
  <si>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</si>
  <si>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</si>
  <si>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</si>
  <si>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</si>
  <si>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</si>
  <si>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</si>
  <si>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</si>
  <si>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</si>
  <si>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</si>
  <si>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</si>
  <si>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</si>
  <si>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</si>
  <si>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</si>
  <si>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</si>
  <si>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</si>
  <si>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</si>
  <si>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</si>
  <si>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</si>
  <si>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</si>
  <si>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</si>
  <si>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</si>
  <si>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</si>
  <si>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</si>
  <si>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</si>
  <si>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</si>
  <si>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</si>
  <si>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</si>
  <si>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</si>
  <si>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</si>
  <si>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</si>
  <si>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</si>
  <si>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</si>
  <si>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</si>
  <si>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</si>
  <si>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</si>
  <si>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</si>
  <si>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</si>
  <si>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</si>
  <si>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</si>
  <si>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</si>
  <si>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</si>
  <si>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</si>
  <si>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</si>
  <si>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</si>
  <si>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</si>
  <si>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</si>
  <si>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</si>
  <si>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</si>
  <si>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</si>
  <si>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</si>
  <si>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</si>
  <si>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</si>
  <si>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</si>
  <si>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</si>
  <si>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</si>
  <si>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</si>
  <si>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</si>
  <si>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</si>
  <si>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</si>
  <si>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</si>
  <si>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</si>
  <si>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</si>
  <si>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</si>
  <si>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</si>
  <si>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</si>
  <si>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</si>
  <si>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</si>
  <si>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</si>
  <si>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</si>
  <si>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</si>
  <si>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</si>
  <si>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</si>
  <si>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</si>
  <si>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</si>
  <si>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</si>
  <si>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</si>
  <si>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</si>
  <si>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</si>
  <si>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</si>
  <si>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</si>
  <si>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</si>
  <si>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</si>
  <si>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</si>
  <si>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</si>
  <si>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</si>
  <si>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</si>
  <si>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</si>
  <si>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</si>
  <si>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</si>
  <si>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</si>
  <si>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</si>
  <si>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</si>
  <si>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</si>
  <si>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</si>
  <si>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</si>
  <si>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</si>
  <si>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</si>
  <si>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</si>
  <si>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</si>
  <si>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</si>
  <si>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</si>
  <si>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</si>
  <si>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</si>
  <si>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</si>
  <si>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</si>
  <si>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</si>
  <si>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</si>
  <si>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</si>
  <si>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</si>
  <si>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</si>
  <si>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</si>
  <si>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</si>
  <si>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</si>
  <si>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</si>
  <si>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</si>
  <si>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</si>
  <si>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</si>
  <si>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</si>
  <si>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</si>
  <si>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</si>
  <si>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</si>
  <si>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</si>
  <si>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</si>
  <si>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</si>
  <si>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</si>
  <si>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</si>
  <si>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</si>
  <si>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</si>
  <si>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</si>
  <si>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</si>
  <si>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</si>
  <si>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</si>
  <si>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</si>
  <si>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</si>
  <si>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</si>
  <si>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</si>
  <si>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</si>
  <si>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</si>
  <si>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</si>
  <si>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</si>
  <si>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</si>
  <si>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</si>
  <si>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</si>
  <si>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</si>
  <si>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</si>
  <si>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</si>
  <si>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</si>
  <si>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</si>
  <si>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</si>
  <si>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</si>
  <si>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</si>
  <si>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</si>
  <si>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</si>
  <si>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</si>
  <si>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</si>
  <si>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</si>
  <si>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</si>
  <si>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</si>
  <si>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</si>
  <si>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</si>
  <si>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</si>
  <si>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</si>
  <si>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</si>
  <si>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</si>
  <si>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</si>
  <si>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</si>
  <si>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</si>
  <si>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</si>
  <si>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</si>
  <si>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</si>
  <si>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</si>
  <si>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</si>
  <si>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</si>
  <si>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</si>
  <si>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</si>
  <si>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</si>
  <si>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</si>
  <si>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</si>
  <si>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</si>
  <si>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</si>
  <si>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</si>
  <si>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</si>
  <si>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</si>
  <si>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</si>
  <si>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</si>
  <si>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</si>
  <si>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</si>
  <si>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</si>
  <si>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</si>
  <si>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</si>
  <si>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</si>
  <si>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</si>
  <si>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</si>
  <si>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</si>
  <si>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</si>
  <si>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</si>
  <si>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</si>
  <si>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</si>
  <si>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</si>
  <si>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</si>
  <si>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</si>
  <si>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</si>
  <si>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</si>
  <si>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</si>
  <si>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</si>
  <si>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</si>
  <si>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</si>
  <si>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</si>
  <si>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</si>
  <si>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</si>
  <si>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</si>
  <si>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</si>
  <si>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</si>
  <si>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</si>
  <si>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</si>
  <si>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</si>
  <si>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</si>
  <si>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</si>
  <si>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</si>
  <si>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</si>
  <si>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</si>
  <si>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</si>
  <si>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</si>
  <si>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</si>
  <si>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</si>
  <si>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</si>
  <si>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</si>
  <si>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</si>
  <si>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</si>
  <si>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</si>
  <si>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</si>
  <si>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</si>
  <si>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</si>
  <si>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</si>
  <si>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</si>
  <si>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</si>
  <si>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</si>
  <si>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</si>
  <si>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</si>
  <si>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</si>
  <si>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</si>
  <si>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</si>
  <si>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</si>
  <si>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</si>
  <si>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</si>
  <si>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</si>
  <si>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</si>
  <si>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</si>
  <si>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</si>
  <si>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</si>
  <si>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</si>
  <si>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</si>
  <si>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</si>
  <si>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</si>
  <si>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</si>
  <si>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</si>
  <si>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</si>
  <si>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</si>
  <si>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</si>
  <si>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</si>
  <si>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</si>
  <si>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</si>
  <si>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</si>
  <si>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</si>
  <si>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</si>
  <si>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</si>
  <si>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</si>
  <si>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</si>
  <si>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</si>
  <si>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</si>
  <si>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</si>
  <si>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</si>
  <si>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</si>
  <si>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</si>
  <si>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</si>
  <si>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</si>
  <si>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</si>
  <si>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</si>
  <si>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</si>
  <si>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</si>
  <si>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</si>
  <si>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</si>
  <si>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</si>
  <si>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</si>
  <si>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</si>
  <si>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</si>
  <si>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</si>
  <si>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</si>
  <si>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</si>
  <si>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</si>
  <si>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</si>
  <si>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</si>
  <si>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</si>
  <si>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</si>
  <si>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</si>
  <si>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</si>
  <si>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</si>
  <si>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</si>
  <si>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</si>
  <si>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</si>
  <si>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</si>
  <si>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</si>
  <si>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</si>
  <si>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</si>
  <si>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</si>
  <si>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</si>
  <si>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</si>
  <si>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</si>
  <si>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</si>
  <si>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</si>
  <si>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</si>
  <si>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</si>
  <si>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</si>
  <si>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</si>
  <si>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</si>
  <si>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</si>
  <si>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</si>
  <si>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</si>
  <si>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</si>
  <si>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</si>
  <si>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</si>
  <si>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</si>
  <si>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</si>
  <si>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</si>
  <si>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</si>
  <si>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</si>
  <si>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</si>
  <si>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</si>
  <si>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</si>
  <si>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</si>
  <si>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</si>
  <si>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</si>
  <si>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</si>
  <si>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</si>
  <si>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</si>
  <si>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</si>
  <si>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</si>
  <si>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</si>
  <si>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</si>
  <si>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</si>
  <si>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</si>
  <si>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</si>
  <si>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</si>
  <si>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</si>
  <si>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</si>
  <si>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</si>
  <si>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</si>
  <si>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</si>
  <si>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</si>
  <si>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</si>
  <si>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</si>
  <si>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</si>
  <si>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</si>
  <si>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</si>
  <si>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</si>
  <si>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</si>
  <si>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</si>
  <si>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</si>
  <si>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</si>
  <si>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</si>
  <si>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</si>
  <si>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</si>
  <si>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</si>
  <si>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</si>
  <si>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</si>
  <si>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</si>
  <si>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</si>
  <si>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</si>
  <si>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</si>
  <si>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</si>
  <si>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</si>
  <si>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</si>
  <si>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</si>
  <si>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</si>
  <si>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</si>
  <si>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</si>
  <si>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</si>
  <si>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</si>
  <si>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</si>
  <si>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</si>
  <si>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</si>
  <si>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</si>
  <si>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</si>
  <si>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</si>
  <si>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</si>
  <si>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</si>
  <si>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</si>
  <si>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</si>
  <si>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</si>
  <si>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</si>
  <si>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</si>
  <si>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</si>
  <si>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</si>
  <si>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</si>
  <si>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</si>
  <si>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</si>
  <si>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</si>
  <si>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</si>
  <si>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</si>
  <si>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</si>
  <si>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</si>
  <si>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</si>
  <si>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</si>
  <si>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</si>
  <si>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</si>
  <si>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</si>
  <si>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</si>
  <si>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</si>
  <si>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</si>
  <si>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</si>
  <si>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</si>
  <si>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</si>
  <si>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</si>
  <si>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</si>
  <si>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</si>
  <si>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</si>
  <si>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</si>
  <si>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</si>
  <si>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</si>
  <si>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</si>
  <si>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</si>
  <si>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</si>
  <si>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</si>
  <si>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</si>
  <si>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</si>
  <si>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</si>
  <si>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</si>
  <si>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</si>
  <si>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</si>
  <si>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</si>
  <si>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</si>
  <si>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</si>
  <si>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</si>
  <si>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</si>
  <si>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</si>
  <si>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</si>
  <si>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</si>
  <si>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</si>
  <si>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</si>
  <si>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</si>
  <si>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</si>
  <si>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</si>
  <si>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</si>
  <si>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</si>
  <si>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</si>
  <si>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</si>
  <si>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</si>
  <si>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</si>
  <si>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</si>
  <si>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</si>
  <si>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</si>
  <si>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</si>
  <si>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</si>
  <si>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</si>
  <si>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</si>
  <si>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</si>
  <si>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</si>
  <si>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</si>
  <si>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</si>
  <si>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</si>
  <si>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</si>
  <si>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</si>
  <si>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</si>
  <si>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</si>
  <si>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</si>
  <si>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</si>
  <si>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</si>
  <si>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</si>
  <si>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</si>
  <si>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</si>
  <si>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</si>
  <si>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</si>
  <si>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</si>
  <si>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</si>
  <si>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</si>
  <si>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</si>
  <si>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</si>
  <si>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</si>
  <si>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</si>
  <si>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</si>
  <si>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</si>
  <si>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</si>
  <si>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</si>
  <si>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</si>
  <si>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</si>
  <si>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</si>
  <si>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</si>
  <si>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</si>
  <si>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</si>
  <si>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</si>
  <si>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</si>
  <si>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</si>
  <si>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</si>
  <si>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</si>
  <si>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</si>
  <si>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</si>
  <si>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</si>
  <si>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</si>
  <si>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</si>
  <si>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</si>
  <si>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</si>
  <si>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</si>
  <si>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</si>
  <si>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</si>
  <si>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</si>
  <si>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</si>
  <si>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</si>
  <si>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</si>
  <si>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</si>
  <si>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</si>
  <si>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</si>
  <si>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</si>
  <si>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</si>
  <si>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</si>
  <si>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</si>
  <si>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</si>
  <si>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</si>
  <si>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</si>
  <si>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</si>
  <si>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</si>
  <si>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</si>
  <si>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</si>
  <si>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</si>
  <si>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</si>
  <si>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</si>
  <si>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</si>
  <si>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</si>
  <si>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</si>
  <si>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</si>
  <si>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</si>
  <si>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</si>
  <si>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</si>
  <si>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</si>
  <si>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</si>
  <si>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</si>
  <si>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</si>
  <si>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</si>
  <si>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</si>
  <si>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</si>
  <si>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</si>
  <si>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</si>
  <si>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</si>
  <si>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</si>
  <si>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</si>
  <si>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</si>
  <si>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</si>
  <si>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</si>
  <si>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</si>
  <si>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</si>
  <si>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</si>
  <si>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</si>
  <si>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</si>
  <si>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</si>
  <si>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</si>
  <si>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</si>
  <si>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</si>
  <si>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</si>
  <si>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</si>
  <si>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</si>
  <si>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</si>
  <si>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</si>
  <si>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</si>
  <si>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</si>
  <si>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</si>
  <si>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</si>
  <si>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</si>
  <si>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</si>
  <si>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</si>
  <si>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</si>
  <si>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</si>
  <si>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</si>
  <si>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</si>
  <si>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</si>
  <si>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</si>
  <si>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</si>
  <si>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</si>
  <si>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</si>
  <si>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</si>
  <si>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</si>
  <si>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</si>
  <si>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</si>
  <si>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</si>
  <si>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</si>
  <si>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</si>
  <si>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</si>
  <si>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</si>
  <si>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</si>
  <si>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</si>
  <si>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</si>
  <si>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</si>
  <si>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</si>
  <si>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</si>
  <si>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</si>
  <si>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</si>
  <si>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</si>
  <si>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</si>
  <si>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</si>
  <si>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</si>
  <si>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</si>
  <si>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</si>
  <si>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</si>
  <si>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</si>
  <si>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</si>
  <si>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</si>
  <si>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</si>
  <si>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</si>
  <si>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</si>
  <si>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</si>
  <si>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</si>
  <si>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</si>
  <si>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</si>
  <si>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</si>
  <si>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</si>
  <si>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</si>
  <si>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</si>
  <si>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</si>
  <si>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</si>
  <si>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</si>
  <si>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</si>
  <si>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</si>
  <si>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</si>
  <si>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</si>
  <si>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</si>
  <si>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</si>
  <si>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</si>
  <si>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</si>
  <si>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</si>
  <si>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</si>
  <si>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</si>
  <si>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</si>
  <si>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</si>
  <si>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</si>
  <si>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</si>
  <si>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</si>
  <si>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</si>
  <si>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</si>
  <si>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</si>
  <si>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</si>
  <si>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</si>
  <si>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</si>
  <si>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</si>
  <si>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</si>
  <si>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</si>
  <si>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</si>
  <si>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</si>
  <si>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</si>
  <si>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</si>
  <si>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</si>
  <si>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</si>
  <si>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</si>
  <si>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</si>
  <si>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</si>
  <si>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</si>
  <si>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</si>
  <si>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</si>
  <si>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</si>
  <si>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</si>
  <si>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</si>
  <si>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</si>
  <si>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</si>
  <si>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</si>
  <si>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</si>
  <si>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</si>
  <si>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</si>
  <si>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</si>
  <si>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</si>
  <si>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</si>
  <si>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</si>
  <si>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</si>
  <si>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</si>
  <si>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</si>
  <si>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</si>
  <si>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</si>
  <si>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</si>
  <si>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</si>
  <si>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</si>
  <si>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</si>
  <si>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</si>
  <si>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</si>
  <si>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</si>
  <si>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</si>
  <si>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</si>
  <si>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</si>
  <si>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</si>
  <si>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</si>
  <si>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</si>
  <si>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</si>
  <si>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</si>
  <si>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</si>
  <si>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</si>
  <si>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</si>
  <si>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</si>
  <si>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</si>
  <si>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</si>
  <si>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</si>
  <si>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</si>
  <si>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</si>
  <si>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</si>
  <si>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</si>
  <si>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</si>
  <si>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</si>
  <si>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</si>
  <si>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</si>
  <si>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</si>
  <si>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</si>
  <si>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</si>
  <si>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</si>
  <si>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</si>
  <si>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</si>
  <si>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</si>
  <si>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</si>
  <si>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</si>
  <si>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</si>
  <si>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</si>
  <si>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</si>
  <si>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</si>
  <si>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</si>
  <si>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</si>
  <si>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</si>
  <si>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</si>
  <si>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</si>
  <si>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</si>
  <si>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</si>
  <si>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</si>
  <si>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</si>
  <si>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</si>
  <si>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</si>
  <si>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</si>
  <si>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</si>
  <si>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</si>
  <si>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</si>
  <si>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</si>
  <si>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</si>
  <si>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</si>
  <si>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</si>
  <si>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</si>
  <si>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</si>
  <si>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</si>
  <si>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</si>
  <si>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</si>
  <si>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</si>
  <si>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</si>
  <si>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</si>
  <si>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</si>
  <si>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</si>
  <si>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</si>
  <si>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</si>
  <si>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</si>
  <si>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</si>
  <si>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</si>
  <si>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</si>
  <si>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</si>
  <si>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</si>
  <si>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</si>
  <si>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</si>
  <si>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</si>
  <si>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</si>
  <si>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</si>
  <si>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</si>
  <si>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</si>
  <si>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</si>
  <si>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</si>
  <si>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</si>
  <si>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</si>
  <si>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</si>
  <si>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</si>
  <si>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</si>
  <si>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</si>
  <si>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</si>
  <si>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</si>
  <si>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</si>
  <si>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</si>
  <si>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</si>
  <si>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</si>
  <si>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</si>
  <si>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</si>
  <si>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</si>
  <si>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</si>
  <si>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</si>
  <si>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</si>
  <si>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</si>
  <si>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</si>
  <si>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</si>
  <si>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</si>
  <si>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</si>
  <si>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</si>
  <si>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</si>
  <si>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</si>
  <si>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</si>
  <si>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</si>
  <si>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</si>
  <si>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</si>
  <si>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</si>
  <si>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</si>
  <si>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</si>
  <si>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</si>
  <si>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</si>
  <si>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</si>
  <si>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</si>
  <si>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</si>
  <si>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</si>
  <si>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</si>
  <si>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</si>
  <si>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</si>
  <si>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</si>
  <si>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</si>
  <si>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</si>
  <si>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</si>
  <si>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</si>
  <si>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</si>
  <si>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</si>
  <si>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</si>
  <si>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</si>
  <si>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</si>
  <si>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</si>
  <si>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</si>
  <si>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</si>
  <si>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</si>
  <si>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</si>
  <si>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</si>
  <si>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</si>
  <si>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</si>
  <si>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</si>
  <si>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</si>
  <si>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</si>
  <si>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</si>
  <si>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</si>
  <si>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</si>
  <si>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</si>
  <si>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</si>
  <si>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</si>
  <si>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</si>
  <si>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</si>
  <si>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</si>
  <si>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</si>
  <si>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</si>
  <si>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</si>
  <si>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</si>
  <si>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</si>
  <si>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</si>
  <si>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</si>
  <si>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</si>
  <si>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</si>
  <si>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</si>
  <si>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</si>
  <si>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</si>
  <si>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</si>
  <si>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</si>
  <si>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</si>
  <si>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</si>
  <si>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</si>
  <si>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</si>
  <si>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</si>
  <si>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</si>
  <si>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</si>
  <si>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</si>
  <si>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</si>
  <si>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</si>
  <si>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</si>
  <si>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</si>
  <si>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</si>
  <si>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</si>
  <si>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</si>
  <si>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</si>
  <si>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</si>
  <si>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</si>
  <si>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</si>
  <si>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</si>
  <si>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</si>
  <si>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</si>
  <si>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</si>
  <si>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</si>
  <si>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</si>
  <si>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</si>
  <si>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</si>
  <si>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</si>
  <si>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</si>
  <si>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</si>
  <si>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</si>
  <si>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</si>
  <si>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</si>
  <si>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</si>
  <si>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</si>
  <si>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</si>
  <si>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</si>
  <si>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</si>
  <si>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</si>
  <si>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</si>
  <si>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</si>
  <si>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</si>
  <si>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</si>
  <si>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</si>
  <si>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</si>
  <si>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</si>
  <si>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</si>
  <si>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</si>
  <si>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</si>
  <si>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</si>
  <si>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</si>
  <si>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</si>
  <si>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</si>
  <si>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</si>
  <si>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</si>
  <si>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</si>
  <si>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</si>
  <si>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</si>
  <si>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</si>
  <si>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</si>
  <si>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</si>
  <si>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</si>
  <si>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</si>
  <si>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</si>
  <si>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</si>
  <si>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</si>
  <si>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</si>
  <si>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</si>
  <si>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</si>
  <si>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</si>
  <si>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</si>
  <si>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</si>
  <si>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</si>
  <si>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</si>
  <si>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</si>
  <si>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</si>
  <si>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</si>
  <si>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</si>
  <si>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</si>
  <si>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</si>
  <si>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</si>
  <si>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</si>
  <si>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</si>
  <si>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</si>
  <si>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</si>
  <si>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</si>
  <si>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</si>
  <si>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</si>
  <si>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</si>
  <si>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</si>
  <si>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</si>
  <si>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</si>
  <si>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</si>
  <si>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</si>
  <si>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</si>
  <si>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</si>
  <si>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</si>
  <si>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</si>
  <si>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</si>
  <si>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</si>
  <si>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</si>
  <si>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</si>
  <si>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</si>
  <si>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</si>
  <si>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</si>
  <si>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</si>
  <si>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</si>
  <si>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</si>
  <si>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</si>
  <si>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</si>
  <si>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</si>
  <si>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</si>
  <si>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</si>
  <si>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</si>
  <si>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</si>
  <si>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</si>
  <si>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</si>
  <si>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</si>
  <si>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</si>
  <si>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</si>
  <si>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</si>
  <si>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</si>
  <si>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</si>
  <si>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</si>
  <si>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</si>
  <si>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</si>
  <si>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</si>
  <si>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</si>
  <si>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</si>
  <si>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</si>
  <si>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</si>
  <si>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</si>
  <si>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</si>
  <si>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</si>
  <si>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</si>
  <si>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</si>
  <si>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</si>
  <si>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</si>
  <si>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</si>
  <si>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</si>
  <si>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</si>
  <si>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</si>
  <si>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</si>
  <si>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</si>
  <si>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</si>
  <si>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</si>
  <si>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</si>
  <si>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</si>
  <si>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</si>
  <si>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</si>
  <si>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</si>
  <si>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</si>
  <si>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</si>
  <si>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</si>
  <si>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</si>
  <si>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</si>
  <si>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</si>
  <si>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</si>
  <si>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</si>
  <si>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</si>
  <si>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</si>
  <si>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</si>
  <si>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</si>
  <si>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</si>
  <si>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</si>
  <si>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</si>
  <si>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</si>
  <si>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</si>
  <si>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</si>
  <si>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</si>
  <si>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</si>
  <si>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</si>
  <si>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</si>
  <si>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</si>
  <si>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</si>
  <si>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</si>
  <si>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</si>
  <si>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</si>
  <si>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</si>
  <si>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</si>
  <si>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</si>
  <si>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</si>
  <si>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</si>
  <si>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</si>
  <si>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</si>
  <si>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</si>
  <si>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</si>
  <si>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</si>
  <si>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</si>
  <si>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</si>
  <si>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</si>
  <si>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</si>
  <si>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</si>
  <si>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</si>
  <si>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</si>
  <si>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</si>
  <si>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</si>
  <si>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</si>
  <si>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</si>
  <si>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</si>
  <si>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</si>
  <si>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</si>
  <si>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</si>
  <si>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</si>
  <si>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</si>
  <si>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</si>
  <si>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</si>
  <si>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</si>
  <si>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</si>
  <si>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</si>
  <si>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</si>
  <si>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</si>
  <si>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</si>
  <si>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</si>
  <si>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</si>
  <si>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</si>
  <si>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</si>
  <si>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</si>
  <si>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</si>
  <si>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</si>
  <si>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</si>
  <si>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</si>
  <si>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</si>
  <si>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</si>
  <si>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</si>
  <si>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</si>
  <si>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</si>
  <si>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</si>
  <si>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</si>
  <si>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</si>
  <si>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</si>
  <si>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</si>
  <si>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</si>
  <si>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</si>
  <si>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</si>
  <si>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</si>
  <si>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</si>
  <si>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</si>
  <si>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</si>
  <si>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</si>
  <si>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</si>
  <si>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</si>
  <si>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</si>
  <si>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</si>
  <si>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</si>
  <si>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</si>
  <si>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</si>
  <si>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</si>
  <si>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</si>
  <si>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</si>
  <si>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</si>
  <si>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</si>
  <si>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</si>
  <si>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</si>
  <si>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</si>
  <si>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</si>
  <si>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</si>
  <si>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</si>
  <si>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</si>
  <si>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</si>
  <si>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</si>
  <si>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</si>
  <si>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</si>
  <si>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</si>
  <si>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</si>
  <si>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</si>
  <si>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</si>
  <si>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</si>
  <si>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</si>
  <si>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</si>
  <si>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</si>
  <si>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</si>
  <si>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</si>
  <si>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</si>
  <si>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</si>
  <si>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</si>
  <si>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</si>
  <si>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</si>
  <si>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</si>
  <si>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</si>
  <si>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</si>
  <si>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</si>
  <si>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</si>
  <si>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</si>
  <si>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</si>
  <si>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</si>
  <si>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</si>
  <si>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</si>
  <si>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</si>
  <si>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</si>
  <si>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</si>
  <si>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</si>
  <si>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</si>
  <si>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</si>
  <si>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</si>
  <si>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</si>
  <si>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</si>
  <si>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</si>
  <si>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</si>
  <si>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</si>
  <si>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</si>
  <si>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</si>
  <si>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</si>
  <si>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</si>
  <si>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</si>
  <si>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</si>
  <si>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</si>
  <si>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</si>
  <si>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</si>
  <si>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</si>
  <si>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</si>
  <si>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</si>
  <si>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</si>
  <si>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</si>
  <si>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</si>
  <si>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</si>
  <si>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</si>
  <si>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</si>
  <si>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</si>
  <si>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</si>
  <si>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</si>
  <si>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</si>
  <si>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</si>
  <si>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</si>
  <si>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</si>
  <si>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</si>
  <si>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</si>
  <si>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</si>
  <si>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</si>
  <si>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</si>
  <si>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</si>
  <si>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</si>
  <si>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</si>
  <si>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</si>
  <si>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</si>
  <si>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</si>
  <si>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</si>
  <si>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</si>
  <si>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</si>
  <si>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</si>
  <si>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</si>
  <si>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</si>
  <si>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</si>
  <si>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</si>
  <si>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</si>
  <si>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</si>
  <si>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</si>
  <si>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</si>
  <si>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</si>
  <si>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</si>
  <si>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</si>
  <si>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</si>
  <si>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</si>
  <si>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</si>
  <si>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</si>
  <si>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</si>
  <si>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</si>
  <si>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</si>
  <si>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</si>
  <si>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</si>
  <si>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</si>
  <si>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</si>
  <si>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</si>
  <si>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</si>
  <si>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</si>
  <si>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</si>
  <si>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</si>
  <si>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</si>
  <si>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</si>
  <si>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</si>
  <si>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</si>
  <si>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</si>
  <si>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</si>
  <si>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</si>
  <si>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</si>
  <si>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</si>
  <si>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</si>
  <si>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</si>
  <si>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</si>
  <si>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</si>
  <si>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</si>
  <si>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</si>
  <si>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</si>
  <si>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</si>
  <si>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</si>
  <si>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</si>
  <si>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</si>
  <si>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</si>
  <si>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</si>
  <si>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</si>
  <si>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</si>
  <si>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</si>
  <si>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</si>
  <si>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</si>
  <si>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</si>
  <si>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</si>
  <si>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</si>
  <si>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</si>
  <si>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</si>
  <si>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</si>
  <si>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</si>
  <si>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</si>
  <si>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</si>
  <si>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</si>
  <si>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</si>
  <si>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</si>
  <si>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</si>
  <si>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</si>
  <si>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</si>
  <si>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</si>
  <si>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</si>
  <si>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</si>
  <si>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</si>
  <si>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</si>
  <si>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</si>
  <si>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</si>
  <si>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</si>
  <si>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</si>
  <si>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</si>
  <si>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</si>
  <si>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</si>
  <si>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</si>
  <si>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</si>
  <si>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</si>
  <si>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</si>
  <si>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</si>
  <si>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</si>
  <si>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</si>
  <si>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</si>
  <si>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</si>
  <si>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</si>
  <si>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</si>
  <si>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</si>
  <si>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</si>
  <si>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</si>
  <si>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</si>
  <si>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</si>
  <si>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</si>
  <si>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</si>
  <si>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</si>
  <si>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</si>
  <si>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</si>
  <si>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</si>
  <si>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</si>
  <si>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</si>
  <si>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</si>
  <si>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</si>
  <si>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</si>
  <si>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</si>
  <si>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</si>
  <si>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</si>
  <si>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</si>
  <si>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</si>
  <si>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</si>
  <si>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</si>
  <si>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</si>
  <si>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</si>
  <si>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</si>
  <si>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</si>
  <si>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</si>
  <si>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</si>
  <si>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</si>
  <si>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</si>
  <si>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</si>
  <si>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</si>
  <si>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</si>
  <si>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</si>
  <si>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</si>
  <si>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</si>
  <si>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</si>
  <si>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</si>
  <si>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</si>
  <si>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</si>
  <si>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</si>
  <si>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</si>
  <si>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</si>
  <si>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</si>
  <si>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</si>
  <si>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</si>
  <si>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</si>
  <si>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</si>
  <si>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</si>
  <si>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</si>
  <si>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</si>
  <si>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</si>
  <si>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</si>
  <si>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</si>
  <si>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</si>
  <si>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</si>
  <si>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</si>
  <si>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</si>
  <si>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</si>
  <si>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</si>
  <si>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</si>
  <si>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</si>
  <si>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</si>
  <si>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</si>
  <si>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</si>
  <si>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</si>
  <si>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</si>
  <si>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</si>
  <si>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</si>
  <si>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</si>
  <si>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</si>
  <si>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</si>
  <si>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</si>
  <si>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</si>
  <si>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</si>
  <si>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</si>
  <si>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</si>
  <si>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</si>
  <si>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</si>
  <si>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</si>
  <si>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</si>
  <si>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</si>
  <si>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</si>
  <si>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</si>
  <si>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</si>
  <si>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</si>
  <si>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</si>
  <si>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</si>
  <si>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</si>
  <si>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</si>
  <si>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</si>
  <si>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</si>
  <si>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</si>
  <si>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</si>
  <si>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</si>
  <si>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</si>
  <si>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</si>
  <si>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</si>
  <si>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</si>
  <si>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</si>
  <si>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</si>
  <si>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</si>
  <si>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</si>
  <si>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</si>
  <si>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</si>
  <si>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</si>
  <si>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</si>
  <si>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</si>
  <si>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</si>
  <si>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</si>
  <si>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</si>
  <si>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</si>
  <si>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</si>
  <si>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</si>
  <si>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</si>
  <si>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</si>
  <si>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</si>
  <si>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</si>
  <si>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</si>
  <si>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</si>
  <si>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</si>
  <si>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</si>
  <si>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</si>
  <si>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</si>
  <si>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</si>
  <si>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</si>
  <si>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</si>
  <si>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</si>
  <si>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</si>
  <si>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</si>
  <si>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</si>
  <si>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</si>
  <si>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</si>
  <si>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</si>
  <si>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</si>
  <si>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</si>
  <si>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</si>
  <si>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</si>
  <si>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</si>
  <si>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</si>
  <si>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</si>
  <si>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</si>
  <si>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</si>
  <si>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</si>
  <si>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</si>
  <si>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</si>
  <si>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</si>
  <si>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</si>
  <si>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</si>
  <si>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</si>
  <si>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</si>
  <si>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</si>
  <si>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</si>
  <si>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</si>
  <si>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</si>
  <si>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</si>
  <si>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</si>
  <si>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</si>
  <si>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</si>
  <si>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</si>
  <si>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</si>
  <si>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</si>
  <si>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</si>
  <si>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</si>
  <si>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</si>
  <si>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</si>
  <si>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</si>
  <si>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</si>
  <si>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</si>
  <si>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</si>
  <si>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</si>
  <si>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</si>
  <si>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</si>
  <si>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</si>
  <si>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</si>
  <si>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</si>
  <si>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</si>
  <si>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</si>
  <si>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</si>
  <si>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</si>
  <si>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</si>
  <si>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</si>
  <si>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</si>
  <si>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</si>
  <si>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</si>
  <si>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</si>
  <si>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</si>
  <si>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</si>
  <si>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</si>
  <si>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</si>
  <si>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</si>
  <si>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</si>
  <si>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</si>
  <si>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</si>
  <si>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</si>
  <si>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</si>
  <si>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</si>
  <si>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</si>
  <si>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</si>
  <si>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</si>
  <si>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</si>
  <si>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</si>
  <si>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</si>
  <si>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</si>
  <si>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</si>
  <si>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</si>
  <si>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</si>
  <si>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</si>
  <si>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</si>
  <si>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</si>
  <si>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</si>
  <si>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</si>
  <si>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</si>
  <si>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</si>
  <si>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</si>
  <si>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</si>
  <si>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</si>
  <si>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</si>
  <si>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</si>
  <si>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</si>
  <si>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</si>
  <si>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</si>
  <si>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</si>
  <si>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</si>
  <si>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</si>
  <si>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</si>
  <si>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</si>
  <si>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</si>
  <si>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</si>
  <si>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</si>
  <si>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</si>
  <si>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</si>
  <si>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</si>
  <si>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</si>
  <si>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</si>
  <si>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</si>
  <si>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</si>
  <si>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</si>
  <si>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</si>
  <si>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</si>
  <si>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</si>
  <si>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</si>
  <si>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</si>
  <si>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</si>
  <si>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</si>
  <si>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</si>
  <si>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</si>
  <si>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</si>
  <si>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</si>
  <si>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</si>
  <si>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</si>
  <si>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</si>
  <si>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</si>
  <si>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</si>
  <si>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</si>
  <si>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</si>
  <si>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</si>
  <si>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</si>
  <si>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</si>
  <si>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</si>
  <si>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</si>
  <si>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</si>
  <si>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</si>
  <si>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</si>
  <si>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</si>
  <si>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</si>
  <si>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</si>
  <si>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</si>
  <si>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</si>
  <si>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</si>
  <si>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</si>
  <si>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</si>
  <si>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</si>
  <si>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</si>
  <si>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</si>
  <si>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</si>
  <si>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</si>
  <si>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</si>
  <si>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</si>
  <si>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</si>
  <si>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</si>
  <si>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</si>
  <si>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</si>
  <si>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</si>
  <si>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</si>
  <si>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</si>
  <si>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</si>
  <si>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</si>
  <si>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</si>
  <si>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</si>
  <si>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</si>
  <si>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</si>
  <si>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</si>
  <si>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</si>
  <si>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</si>
  <si>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</si>
  <si>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</si>
  <si>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</si>
  <si>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</si>
  <si>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</si>
  <si>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</si>
  <si>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</si>
  <si>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</si>
  <si>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</si>
  <si>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</si>
  <si>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</si>
  <si>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</si>
  <si>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</si>
  <si>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</si>
  <si>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</si>
  <si>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</si>
  <si>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</si>
  <si>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</si>
  <si>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</si>
  <si>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</si>
  <si>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</si>
  <si>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</si>
  <si>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</si>
  <si>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</si>
  <si>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</si>
  <si>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</si>
  <si>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</si>
  <si>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</si>
  <si>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</si>
  <si>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</si>
  <si>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</si>
  <si>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</si>
  <si>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</si>
  <si>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</si>
  <si>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</si>
  <si>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</si>
  <si>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</si>
  <si>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</si>
  <si>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</si>
  <si>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</si>
  <si>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</si>
  <si>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</si>
  <si>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</si>
  <si>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</si>
  <si>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</si>
  <si>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</si>
  <si>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</si>
  <si>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</si>
  <si>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</si>
  <si>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</si>
  <si>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</si>
  <si>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</si>
  <si>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</si>
  <si>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</si>
  <si>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</si>
  <si>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</si>
  <si>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</si>
  <si>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</si>
  <si>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</si>
  <si>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</si>
  <si>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</si>
  <si>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</si>
  <si>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</si>
  <si>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</si>
  <si>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</si>
  <si>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</si>
  <si>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</si>
  <si>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</si>
  <si>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</si>
  <si>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</si>
  <si>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</si>
  <si>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</si>
  <si>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</si>
  <si>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</si>
  <si>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</si>
  <si>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</si>
  <si>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</si>
  <si>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</si>
  <si>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</si>
  <si>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</si>
  <si>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</si>
  <si>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</si>
  <si>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</si>
  <si>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</si>
  <si>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</si>
  <si>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</si>
  <si>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</si>
  <si>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</si>
  <si>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</si>
  <si>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</si>
  <si>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</si>
  <si>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</si>
  <si>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</si>
  <si>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</si>
  <si>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</si>
  <si>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</si>
  <si>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</si>
  <si>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</si>
  <si>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</si>
  <si>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</si>
  <si>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</si>
  <si>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</si>
  <si>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</si>
  <si>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</si>
  <si>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</si>
  <si>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</si>
  <si>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</si>
  <si>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</si>
  <si>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</si>
  <si>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</si>
  <si>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</si>
  <si>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</si>
  <si>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</si>
  <si>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</si>
  <si>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</si>
  <si>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</si>
  <si>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</si>
  <si>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</si>
  <si>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</si>
  <si>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</si>
  <si>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</si>
  <si>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</si>
  <si>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</si>
  <si>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</si>
  <si>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</si>
  <si>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</si>
  <si>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</si>
  <si>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</si>
  <si>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</si>
  <si>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</si>
  <si>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</si>
  <si>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</si>
  <si>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</si>
  <si>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</si>
  <si>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</si>
  <si>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</si>
  <si>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</si>
  <si>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</si>
  <si>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</si>
  <si>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</si>
  <si>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</si>
  <si>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</si>
  <si>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</si>
  <si>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</si>
  <si>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</si>
  <si>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</si>
  <si>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</si>
  <si>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</si>
  <si>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</si>
  <si>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</si>
  <si>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</si>
  <si>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</si>
  <si>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</si>
  <si>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</si>
  <si>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</si>
  <si>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</si>
  <si>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</si>
  <si>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</si>
  <si>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</si>
  <si>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</si>
  <si>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</si>
  <si>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</si>
  <si>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</si>
  <si>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</si>
  <si>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</si>
  <si>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</si>
  <si>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</si>
  <si>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</si>
  <si>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</si>
  <si>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</si>
  <si>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</si>
  <si>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</si>
  <si>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</si>
  <si>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</si>
  <si>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</si>
  <si>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</si>
  <si>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</si>
  <si>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</si>
  <si>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</si>
  <si>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</si>
  <si>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</si>
  <si>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</si>
  <si>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</si>
  <si>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</si>
  <si>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</si>
  <si>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</si>
  <si>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</si>
  <si>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</si>
  <si>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</si>
  <si>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</si>
  <si>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</si>
  <si>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</si>
  <si>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</si>
  <si>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</si>
  <si>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</si>
  <si>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</si>
  <si>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</si>
  <si>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</si>
  <si>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</si>
  <si>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</si>
  <si>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</si>
  <si>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</si>
  <si>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</si>
  <si>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</si>
  <si>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</si>
  <si>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</si>
  <si>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</si>
  <si>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</si>
  <si>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</si>
  <si>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</si>
  <si>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</si>
  <si>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</si>
  <si>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</si>
  <si>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</si>
  <si>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</si>
  <si>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</si>
  <si>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</si>
  <si>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</si>
  <si>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</si>
  <si>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</si>
  <si>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</si>
  <si>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</si>
  <si>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</si>
  <si>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</si>
  <si>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</si>
  <si>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</si>
  <si>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</si>
  <si>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</si>
  <si>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</si>
  <si>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</si>
  <si>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</si>
  <si>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</si>
  <si>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</si>
  <si>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</si>
  <si>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</si>
  <si>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</si>
  <si>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</si>
  <si>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</si>
  <si>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</si>
  <si>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</si>
  <si>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</si>
  <si>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</si>
  <si>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</si>
  <si>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</si>
  <si>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</si>
  <si>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</si>
  <si>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</si>
  <si>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</si>
  <si>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</si>
  <si>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</si>
  <si>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</si>
  <si>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</si>
  <si>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</si>
  <si>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</si>
  <si>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</si>
  <si>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</si>
  <si>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</si>
  <si>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</si>
  <si>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</si>
  <si>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</si>
  <si>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</si>
  <si>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</si>
  <si>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</si>
  <si>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</si>
  <si>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</si>
  <si>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</si>
  <si>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</si>
  <si>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</si>
  <si>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</si>
  <si>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</si>
  <si>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</si>
  <si>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</si>
  <si>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</si>
  <si>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</si>
  <si>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</si>
  <si>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</si>
  <si>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</si>
  <si>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</si>
  <si>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</si>
  <si>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</si>
  <si>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</si>
  <si>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</si>
  <si>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</si>
  <si>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</si>
  <si>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</si>
  <si>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</si>
  <si>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</si>
  <si>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</si>
  <si>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</si>
  <si>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</si>
  <si>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</si>
  <si>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</si>
  <si>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</si>
  <si>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</si>
  <si>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</si>
  <si>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</si>
  <si>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</si>
  <si>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</si>
  <si>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</si>
  <si>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</si>
  <si>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</si>
  <si>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</si>
  <si>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</si>
  <si>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</si>
  <si>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</si>
  <si>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</si>
  <si>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</si>
  <si>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</si>
  <si>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</si>
  <si>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</si>
  <si>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</si>
  <si>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</si>
  <si>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</si>
  <si>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</si>
  <si>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</si>
  <si>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</si>
  <si>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</si>
  <si>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</si>
  <si>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</si>
  <si>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</si>
  <si>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</si>
  <si>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</si>
  <si>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</si>
  <si>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</si>
  <si>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</si>
  <si>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</si>
  <si>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</si>
  <si>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</si>
  <si>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</si>
  <si>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</si>
  <si>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</si>
  <si>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</si>
  <si>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</si>
  <si>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</si>
  <si>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</si>
  <si>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</si>
  <si>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</si>
  <si>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</si>
  <si>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</si>
  <si>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</si>
  <si>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</si>
  <si>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</si>
  <si>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</si>
  <si>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</si>
  <si>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</si>
  <si>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</si>
  <si>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</si>
  <si>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</si>
  <si>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</si>
  <si>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</si>
  <si>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</si>
  <si>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</si>
  <si>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</si>
  <si>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</si>
  <si>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</si>
  <si>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</si>
  <si>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</si>
  <si>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</si>
  <si>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</si>
  <si>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</si>
  <si>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</si>
  <si>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</si>
  <si>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</si>
  <si>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</si>
  <si>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</si>
  <si>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</si>
  <si>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</si>
  <si>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</si>
  <si>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</si>
  <si>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</si>
  <si>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</si>
  <si>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</si>
  <si>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</si>
  <si>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</si>
  <si>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</si>
  <si>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</si>
  <si>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</si>
  <si>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</si>
  <si>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</si>
  <si>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</si>
  <si>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</si>
  <si>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</si>
  <si>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</si>
  <si>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</si>
  <si>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</si>
  <si>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</si>
  <si>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</si>
  <si>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</si>
  <si>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</si>
  <si>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</si>
  <si>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</si>
  <si>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</si>
  <si>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</si>
  <si>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</si>
  <si>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</si>
  <si>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</si>
  <si>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</si>
  <si>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</si>
  <si>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</si>
  <si>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</si>
  <si>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</si>
  <si>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</si>
  <si>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</si>
  <si>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</si>
  <si>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</si>
  <si>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</si>
  <si>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</si>
  <si>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</si>
  <si>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</si>
  <si>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</si>
  <si>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</si>
  <si>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</si>
  <si>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</si>
  <si>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</si>
  <si>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</si>
  <si>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</si>
  <si>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</si>
  <si>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</si>
  <si>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</si>
  <si>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</si>
  <si>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</si>
  <si>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</si>
  <si>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</si>
  <si>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</si>
  <si>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</si>
  <si>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</si>
  <si>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</si>
  <si>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</si>
  <si>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</si>
  <si>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</si>
  <si>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</si>
  <si>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</si>
  <si>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</si>
  <si>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</si>
  <si>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</si>
  <si>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</si>
  <si>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</si>
  <si>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</si>
  <si>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</si>
  <si>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</si>
  <si>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</si>
  <si>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</si>
  <si>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</si>
  <si>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</si>
  <si>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</si>
  <si>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</si>
  <si>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</si>
  <si>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</si>
  <si>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</si>
  <si>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</si>
  <si>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</si>
  <si>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</si>
  <si>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</si>
  <si>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</si>
  <si>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</si>
  <si>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</si>
  <si>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</si>
  <si>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</si>
  <si>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</si>
  <si>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</si>
  <si>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</si>
  <si>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</si>
  <si>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</si>
  <si>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</si>
  <si>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</si>
  <si>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</si>
  <si>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</si>
  <si>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</si>
  <si>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</si>
  <si>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</si>
  <si>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</si>
  <si>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</si>
  <si>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</si>
  <si>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</si>
  <si>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</si>
  <si>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</si>
  <si>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</si>
  <si>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</si>
  <si>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</si>
  <si>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</si>
  <si>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</si>
  <si>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</si>
  <si>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</si>
  <si>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</si>
  <si>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</si>
  <si>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</si>
  <si>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</si>
  <si>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</si>
  <si>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</si>
  <si>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</si>
  <si>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</si>
  <si>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</si>
  <si>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</si>
  <si>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</si>
  <si>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</si>
  <si>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</si>
  <si>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</si>
  <si>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</si>
  <si>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</si>
  <si>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</si>
  <si>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</si>
  <si>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</si>
  <si>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</si>
  <si>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</si>
  <si>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</si>
  <si>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</si>
  <si>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</si>
  <si>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</si>
  <si>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</si>
  <si>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</si>
  <si>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</si>
  <si>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</si>
  <si>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</si>
  <si>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</si>
  <si>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</si>
  <si>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</si>
  <si>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</si>
  <si>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</si>
  <si>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</si>
  <si>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</si>
  <si>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</si>
  <si>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</si>
  <si>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</si>
  <si>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</si>
  <si>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</si>
  <si>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</si>
  <si>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</si>
  <si>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</si>
  <si>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</si>
  <si>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</si>
  <si>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</si>
  <si>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</si>
  <si>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</si>
  <si>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</si>
  <si>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</si>
  <si>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</si>
  <si>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</si>
  <si>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</si>
  <si>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</si>
  <si>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</si>
  <si>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</si>
  <si>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</si>
  <si>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</si>
  <si>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</si>
  <si>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</si>
  <si>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</si>
  <si>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</si>
  <si>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</si>
  <si>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</si>
  <si>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</si>
  <si>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</si>
  <si>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</si>
  <si>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</si>
  <si>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</si>
  <si>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</si>
  <si>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</si>
  <si>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</si>
  <si>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</si>
  <si>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</si>
  <si>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</si>
  <si>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</si>
  <si>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</si>
  <si>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</si>
  <si>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</si>
  <si>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</si>
  <si>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</si>
  <si>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</si>
  <si>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</si>
  <si>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</si>
  <si>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</si>
  <si>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</si>
  <si>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</si>
  <si>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</si>
  <si>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</si>
  <si>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</si>
  <si>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</si>
  <si>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</si>
  <si>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</si>
  <si>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</si>
  <si>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</si>
  <si>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</si>
  <si>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</si>
  <si>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</si>
  <si>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</si>
  <si>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</si>
  <si>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</si>
  <si>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</si>
  <si>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</si>
  <si>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</si>
  <si>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</si>
  <si>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</si>
  <si>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</si>
  <si>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</si>
  <si>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</si>
  <si>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</si>
  <si>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</si>
  <si>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</si>
  <si>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</si>
  <si>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</si>
  <si>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</si>
  <si>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</si>
  <si>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</si>
  <si>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</si>
  <si>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</si>
  <si>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</si>
  <si>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</si>
  <si>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</si>
  <si>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</si>
  <si>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</si>
  <si>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</si>
  <si>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</si>
  <si>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</si>
  <si>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</si>
  <si>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</si>
  <si>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</si>
  <si>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</si>
  <si>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</si>
  <si>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</si>
  <si>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</si>
  <si>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</si>
  <si>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</si>
  <si>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</si>
  <si>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</si>
  <si>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</si>
  <si>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</si>
  <si>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</si>
  <si>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</si>
  <si>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</si>
  <si>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</si>
  <si>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</si>
  <si>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</si>
  <si>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</si>
  <si>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</si>
  <si>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</si>
  <si>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</si>
  <si>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</si>
  <si>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</si>
  <si>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</si>
  <si>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</si>
  <si>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</si>
  <si>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</si>
  <si>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</si>
  <si>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</si>
  <si>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</si>
  <si>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</si>
  <si>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</si>
  <si>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</si>
  <si>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</si>
  <si>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</si>
  <si>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</si>
  <si>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</si>
  <si>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</si>
  <si>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</si>
  <si>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</si>
  <si>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</si>
  <si>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</si>
  <si>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</si>
  <si>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</si>
  <si>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</si>
  <si>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</si>
  <si>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</si>
  <si>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</si>
  <si>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</si>
  <si>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</si>
  <si>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</si>
  <si>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</si>
  <si>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</si>
  <si>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</si>
  <si>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</si>
  <si>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</si>
  <si>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</si>
  <si>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</si>
  <si>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</si>
  <si>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</si>
  <si>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</si>
  <si>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</si>
  <si>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</si>
  <si>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</si>
  <si>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</si>
  <si>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</si>
  <si>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</si>
  <si>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</si>
  <si>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</si>
  <si>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</si>
  <si>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</si>
  <si>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</si>
  <si>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</si>
  <si>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</si>
  <si>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</si>
  <si>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</si>
  <si>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</si>
  <si>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</si>
  <si>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</si>
  <si>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</si>
  <si>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</si>
  <si>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</si>
  <si>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</si>
  <si>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</si>
  <si>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</si>
  <si>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</si>
  <si>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</si>
  <si>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</si>
  <si>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</si>
  <si>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</si>
  <si>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</si>
  <si>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</si>
  <si>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</si>
  <si>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</si>
  <si>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</si>
  <si>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</si>
  <si>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</si>
  <si>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</si>
  <si>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</si>
  <si>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</si>
  <si>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</si>
  <si>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</si>
  <si>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</si>
  <si>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</si>
  <si>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</si>
  <si>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</si>
  <si>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</si>
  <si>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</si>
  <si>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</si>
  <si>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</si>
  <si>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</si>
  <si>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</si>
  <si>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</si>
  <si>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</si>
  <si>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</si>
  <si>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</si>
  <si>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</si>
  <si>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</si>
  <si>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</si>
  <si>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</si>
  <si>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</si>
  <si>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</si>
  <si>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</si>
  <si>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</si>
  <si>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</si>
  <si>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</si>
  <si>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</si>
  <si>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</si>
  <si>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</si>
  <si>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</si>
  <si>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</si>
  <si>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</si>
  <si>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</si>
  <si>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</si>
  <si>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</si>
  <si>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</si>
  <si>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</si>
  <si>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</si>
  <si>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</si>
  <si>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</si>
  <si>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</si>
  <si>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</si>
  <si>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</si>
  <si>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</si>
  <si>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</si>
  <si>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</si>
  <si>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</si>
  <si>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</si>
  <si>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</si>
  <si>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</si>
  <si>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</si>
  <si>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</si>
  <si>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</si>
  <si>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</si>
  <si>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</si>
  <si>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</si>
  <si>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</si>
  <si>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</si>
  <si>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</si>
  <si>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</si>
  <si>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</si>
  <si>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</si>
  <si>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</si>
  <si>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</si>
  <si>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</si>
  <si>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</si>
  <si>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</si>
  <si>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</si>
  <si>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</si>
  <si>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</si>
  <si>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</si>
  <si>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</si>
  <si>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</si>
  <si>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</si>
  <si>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</si>
  <si>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</si>
  <si>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</si>
  <si>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</si>
  <si>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</si>
  <si>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</si>
  <si>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</si>
  <si>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</si>
  <si>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</si>
  <si>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</si>
  <si>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</si>
  <si>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</si>
  <si>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</si>
  <si>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</si>
  <si>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</si>
  <si>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</si>
  <si>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</si>
  <si>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</si>
  <si>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</si>
  <si>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</si>
  <si>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</si>
  <si>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</si>
  <si>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</si>
  <si>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</si>
  <si>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</si>
  <si>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</si>
  <si>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</si>
  <si>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</si>
  <si>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</si>
  <si>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</si>
  <si>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</si>
  <si>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</si>
  <si>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</si>
  <si>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</si>
  <si>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</si>
  <si>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</si>
  <si>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</si>
  <si>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</si>
  <si>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</si>
  <si>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</si>
  <si>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</si>
  <si>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</si>
  <si>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</si>
  <si>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</si>
  <si>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</si>
  <si>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</si>
  <si>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</si>
  <si>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</si>
  <si>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</si>
  <si>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</si>
  <si>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</si>
  <si>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</si>
  <si>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</si>
  <si>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</si>
  <si>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</si>
  <si>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</si>
  <si>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</si>
  <si>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</si>
  <si>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</si>
  <si>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</si>
  <si>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</si>
  <si>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</si>
  <si>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</si>
  <si>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</si>
  <si>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</si>
  <si>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</si>
  <si>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</si>
  <si>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</si>
  <si>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</si>
  <si>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</si>
  <si>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</si>
  <si>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</si>
  <si>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</si>
  <si>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</si>
  <si>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</si>
  <si>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</si>
  <si>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</si>
  <si>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</si>
  <si>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</si>
  <si>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</si>
  <si>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</si>
  <si>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</si>
  <si>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</si>
  <si>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</si>
  <si>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</si>
  <si>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</si>
  <si>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</si>
  <si>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</si>
  <si>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</si>
  <si>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</si>
  <si>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</si>
  <si>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</si>
  <si>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</si>
  <si>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</si>
  <si>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</si>
  <si>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</si>
  <si>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</si>
  <si>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</si>
  <si>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</si>
  <si>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</si>
  <si>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</si>
  <si>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</si>
  <si>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</si>
  <si>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</si>
  <si>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</si>
  <si>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</si>
  <si>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</si>
  <si>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</si>
  <si>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</si>
  <si>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</si>
  <si>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</si>
  <si>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</si>
  <si>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</si>
  <si>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</si>
  <si>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</si>
  <si>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</si>
  <si>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</si>
  <si>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</si>
  <si>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</si>
  <si>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</si>
  <si>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</si>
  <si>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</si>
  <si>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</si>
  <si>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</si>
  <si>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</si>
  <si>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</si>
  <si>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</si>
  <si>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</si>
  <si>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</si>
  <si>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</si>
  <si>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</si>
  <si>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</si>
  <si>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</si>
  <si>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</si>
  <si>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</si>
  <si>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</si>
  <si>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</si>
  <si>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</si>
  <si>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</si>
  <si>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</si>
  <si>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</si>
  <si>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</si>
  <si>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</si>
  <si>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</si>
  <si>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</si>
  <si>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</si>
  <si>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</si>
  <si>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</si>
  <si>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</si>
  <si>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</si>
  <si>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</si>
  <si>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</si>
  <si>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</si>
  <si>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</si>
  <si>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</si>
  <si>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</si>
  <si>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</si>
  <si>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</si>
  <si>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</si>
  <si>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</si>
  <si>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</si>
  <si>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</si>
  <si>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</si>
  <si>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</si>
  <si>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</si>
  <si>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</si>
  <si>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</si>
  <si>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</si>
  <si>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</si>
  <si>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</si>
  <si>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</si>
  <si>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</si>
  <si>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</si>
  <si>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</si>
  <si>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</si>
  <si>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</si>
  <si>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</si>
  <si>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</si>
  <si>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</si>
  <si>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</si>
  <si>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</si>
  <si>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</si>
  <si>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</si>
  <si>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</si>
  <si>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</si>
  <si>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</si>
  <si>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</si>
  <si>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</si>
  <si>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</si>
  <si>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</si>
  <si>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</si>
  <si>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</si>
  <si>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</si>
  <si>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</si>
  <si>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</si>
  <si>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</si>
  <si>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</si>
  <si>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</si>
  <si>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</si>
  <si>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</si>
  <si>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</si>
  <si>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</si>
  <si>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</si>
  <si>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</si>
  <si>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</si>
  <si>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</si>
  <si>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</si>
  <si>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</si>
  <si>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</si>
  <si>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</si>
  <si>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</si>
  <si>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</si>
  <si>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</si>
  <si>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</si>
  <si>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</si>
  <si>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</si>
  <si>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</si>
  <si>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</si>
  <si>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</si>
  <si>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</si>
  <si>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</si>
  <si>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</si>
  <si>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</si>
  <si>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</si>
  <si>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</si>
  <si>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</si>
  <si>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</si>
  <si>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</si>
  <si>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</si>
  <si>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</si>
  <si>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</si>
  <si>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</si>
  <si>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</si>
  <si>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</si>
  <si>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</si>
  <si>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</si>
  <si>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</si>
  <si>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</si>
  <si>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</si>
  <si>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</si>
  <si>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</si>
  <si>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</si>
  <si>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</si>
  <si>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</si>
  <si>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</si>
  <si>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</si>
  <si>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</si>
  <si>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</si>
  <si>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</si>
  <si>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</si>
  <si>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</si>
  <si>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</si>
  <si>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</si>
  <si>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</si>
  <si>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</si>
  <si>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</si>
  <si>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</si>
  <si>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</si>
  <si>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</si>
  <si>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</si>
  <si>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</si>
  <si>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</si>
  <si>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</si>
  <si>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</si>
  <si>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</si>
  <si>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</si>
  <si>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</si>
  <si>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</si>
  <si>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</si>
  <si>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</si>
  <si>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</si>
  <si>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</si>
  <si>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</si>
  <si>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</si>
  <si>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</si>
  <si>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</si>
  <si>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</si>
  <si>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</si>
  <si>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</si>
  <si>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</si>
  <si>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</si>
  <si>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</si>
  <si>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</si>
  <si>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</si>
  <si>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</si>
  <si>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</si>
  <si>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</si>
  <si>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</si>
  <si>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</si>
  <si>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</si>
  <si>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</si>
  <si>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</si>
  <si>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</si>
  <si>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</si>
  <si>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</si>
  <si>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</si>
  <si>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</si>
  <si>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</si>
  <si>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</si>
  <si>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</si>
  <si>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</si>
  <si>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</si>
  <si>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</si>
  <si>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</si>
  <si>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</si>
  <si>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</si>
  <si>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</si>
  <si>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</si>
  <si>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</si>
  <si>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</si>
  <si>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</si>
  <si>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</si>
  <si>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</si>
  <si>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</si>
  <si>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</si>
  <si>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</si>
  <si>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</si>
  <si>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</si>
  <si>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</si>
  <si>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</si>
  <si>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</si>
  <si>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</si>
  <si>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</si>
  <si>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</si>
  <si>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</si>
  <si>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</si>
  <si>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</si>
  <si>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</si>
  <si>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</si>
  <si>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</si>
  <si>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</si>
  <si>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</si>
  <si>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</si>
  <si>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</si>
  <si>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</si>
  <si>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</si>
  <si>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</si>
  <si>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</si>
  <si>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</si>
  <si>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</si>
  <si>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</si>
  <si>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</si>
  <si>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</si>
  <si>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</si>
  <si>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</si>
  <si>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</si>
  <si>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</si>
  <si>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</si>
  <si>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</si>
  <si>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</si>
  <si>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</si>
  <si>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</si>
  <si>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</si>
  <si>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</si>
  <si>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</si>
  <si>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</si>
  <si>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</si>
  <si>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</si>
  <si>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</si>
  <si>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</si>
  <si>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</si>
  <si>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</si>
  <si>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</si>
  <si>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</si>
  <si>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</si>
  <si>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</si>
  <si>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</si>
  <si>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</si>
  <si>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</si>
  <si>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</si>
  <si>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</si>
  <si>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</si>
  <si>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</si>
  <si>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</si>
  <si>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</si>
  <si>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</si>
  <si>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</si>
  <si>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</si>
  <si>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</si>
  <si>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</si>
  <si>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</si>
  <si>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</si>
  <si>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</si>
  <si>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</si>
  <si>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</si>
  <si>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</si>
  <si>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</si>
  <si>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</si>
  <si>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</si>
  <si>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</si>
  <si>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</si>
  <si>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</si>
  <si>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</si>
  <si>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</si>
  <si>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</si>
  <si>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</si>
  <si>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</si>
  <si>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</si>
  <si>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</si>
  <si>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</si>
  <si>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</si>
  <si>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</si>
  <si>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</si>
  <si>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</si>
  <si>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</si>
  <si>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</si>
  <si>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</si>
  <si>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</si>
  <si>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</si>
  <si>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</si>
  <si>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</si>
  <si>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</si>
  <si>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</si>
  <si>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</si>
  <si>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</si>
  <si>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</si>
  <si>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</si>
  <si>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</si>
  <si>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</si>
  <si>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</si>
  <si>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</si>
  <si>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</si>
  <si>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</si>
  <si>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</si>
  <si>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</si>
  <si>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</si>
  <si>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</si>
  <si>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</si>
  <si>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</si>
  <si>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</si>
  <si>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</si>
  <si>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</si>
  <si>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</si>
  <si>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</si>
  <si>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</si>
  <si>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</si>
  <si>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</si>
  <si>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</si>
  <si>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</si>
  <si>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</si>
  <si>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</si>
  <si>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</si>
  <si>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</si>
  <si>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</si>
  <si>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</si>
  <si>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</si>
  <si>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</si>
  <si>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</si>
  <si>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</si>
  <si>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</si>
  <si>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</si>
  <si>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</si>
  <si>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</si>
  <si>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</si>
  <si>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</si>
  <si>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</si>
  <si>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</si>
  <si>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</si>
  <si>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</si>
  <si>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</si>
  <si>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</si>
  <si>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</si>
  <si>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</si>
  <si>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</si>
  <si>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</si>
  <si>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</si>
  <si>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</si>
  <si>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</si>
  <si>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</si>
  <si>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</si>
  <si>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</si>
  <si>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</si>
  <si>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</si>
  <si>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</si>
  <si>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</si>
  <si>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</si>
  <si>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</si>
  <si>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</si>
  <si>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</si>
  <si>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</si>
  <si>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</si>
  <si>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</si>
  <si>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</si>
  <si>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</si>
  <si>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</si>
  <si>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</si>
  <si>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</si>
  <si>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</si>
  <si>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</si>
  <si>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</si>
  <si>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</si>
  <si>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</si>
  <si>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</si>
  <si>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</si>
  <si>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</si>
  <si>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</si>
  <si>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</si>
  <si>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</si>
  <si>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</si>
  <si>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</si>
  <si>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</si>
  <si>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</si>
  <si>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</si>
  <si>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</si>
  <si>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</si>
  <si>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</si>
  <si>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</si>
  <si>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</si>
  <si>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</si>
  <si>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</si>
  <si>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</si>
  <si>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</si>
  <si>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</si>
  <si>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</si>
  <si>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</si>
  <si>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</si>
  <si>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</si>
  <si>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</si>
  <si>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</si>
  <si>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</si>
  <si>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</si>
  <si>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</si>
  <si>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</si>
  <si>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</si>
  <si>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</si>
  <si>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</si>
  <si>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</si>
  <si>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</si>
  <si>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</si>
  <si>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</si>
  <si>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</si>
  <si>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</si>
  <si>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</si>
  <si>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</si>
  <si>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</si>
  <si>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</si>
  <si>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</si>
  <si>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</si>
  <si>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</si>
  <si>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</si>
  <si>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</si>
  <si>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</si>
  <si>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</si>
  <si>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</si>
  <si>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</si>
  <si>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</si>
  <si>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</si>
  <si>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</si>
  <si>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</si>
  <si>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</si>
  <si>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</si>
  <si>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</si>
  <si>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</si>
  <si>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</si>
  <si>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</si>
  <si>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</si>
  <si>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</si>
  <si>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</si>
  <si>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</si>
  <si>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</si>
  <si>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</si>
  <si>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</si>
  <si>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</si>
  <si>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</si>
  <si>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</si>
  <si>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</si>
  <si>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</si>
  <si>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</si>
  <si>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</si>
  <si>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</si>
  <si>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</si>
  <si>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</si>
  <si>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</si>
  <si>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</si>
  <si>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</si>
  <si>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</si>
  <si>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</si>
  <si>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</si>
  <si>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</si>
  <si>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</si>
  <si>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</si>
  <si>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</si>
  <si>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</si>
  <si>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</si>
  <si>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</si>
  <si>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</si>
  <si>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</si>
  <si>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</si>
  <si>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</si>
  <si>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</si>
  <si>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</si>
  <si>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</si>
  <si>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</si>
  <si>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</si>
  <si>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</si>
  <si>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</si>
  <si>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</si>
  <si>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</si>
  <si>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</si>
  <si>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</si>
  <si>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</si>
  <si>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</si>
  <si>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</si>
  <si>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</si>
  <si>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</si>
  <si>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</si>
  <si>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</si>
  <si>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</si>
  <si>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</si>
  <si>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</si>
  <si>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</si>
  <si>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</si>
  <si>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</si>
  <si>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</si>
  <si>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</si>
  <si>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</si>
  <si>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</si>
  <si>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</si>
  <si>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</si>
  <si>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</si>
  <si>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</si>
  <si>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</si>
  <si>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</si>
  <si>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</si>
  <si>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</si>
  <si>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</si>
  <si>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</si>
  <si>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</si>
  <si>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</si>
  <si>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</si>
  <si>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</si>
  <si>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</si>
  <si>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</si>
  <si>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</si>
  <si>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</si>
  <si>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</si>
  <si>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</si>
  <si>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</si>
  <si>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</si>
  <si>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</si>
  <si>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</si>
  <si>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</si>
  <si>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</si>
  <si>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</si>
  <si>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</si>
  <si>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</si>
  <si>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</si>
  <si>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</si>
  <si>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</si>
  <si>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</si>
  <si>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</si>
  <si>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</si>
  <si>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</si>
  <si>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</si>
  <si>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</si>
  <si>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</si>
  <si>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</si>
  <si>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</si>
  <si>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</si>
  <si>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</si>
  <si>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</si>
  <si>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</si>
  <si>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</si>
  <si>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</si>
  <si>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</si>
  <si>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</si>
  <si>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</si>
  <si>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</si>
  <si>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</si>
  <si>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</si>
  <si>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</si>
  <si>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</si>
  <si>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</si>
  <si>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</si>
  <si>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</si>
  <si>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</si>
  <si>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</si>
  <si>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</si>
  <si>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</si>
  <si>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</si>
  <si>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</si>
  <si>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</si>
  <si>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</si>
  <si>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</si>
  <si>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</si>
  <si>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</si>
  <si>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</si>
  <si>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</si>
  <si>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</si>
  <si>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</si>
  <si>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</si>
  <si>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</si>
  <si>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</si>
  <si>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</si>
  <si>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</si>
  <si>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</si>
  <si>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</si>
  <si>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</si>
  <si>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</si>
  <si>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</si>
  <si>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</si>
  <si>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</si>
  <si>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</si>
  <si>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</si>
  <si>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</si>
  <si>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</si>
  <si>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</si>
  <si>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</si>
  <si>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</si>
  <si>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</si>
  <si>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</si>
  <si>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</si>
  <si>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</si>
  <si>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</si>
  <si>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</si>
  <si>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</si>
  <si>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</si>
  <si>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</si>
  <si>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</si>
  <si>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</si>
  <si>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</si>
  <si>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</si>
  <si>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</si>
  <si>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</si>
  <si>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</si>
  <si>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</si>
  <si>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</si>
  <si>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</si>
  <si>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</si>
  <si>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</si>
  <si>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</si>
  <si>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</si>
  <si>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</si>
  <si>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</si>
  <si>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</si>
  <si>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</si>
  <si>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</si>
  <si>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</si>
  <si>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</si>
  <si>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</si>
  <si>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</si>
  <si>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</si>
  <si>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</si>
  <si>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</si>
  <si>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</si>
  <si>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</si>
  <si>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</si>
  <si>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</si>
  <si>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</si>
  <si>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</si>
  <si>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</si>
  <si>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</si>
  <si>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</si>
  <si>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</si>
  <si>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</si>
  <si>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</si>
  <si>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</si>
  <si>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</si>
  <si>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</si>
  <si>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</si>
  <si>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</si>
  <si>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</si>
  <si>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</si>
  <si>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</si>
  <si>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</si>
  <si>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</si>
  <si>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</si>
  <si>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</si>
  <si>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</si>
  <si>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</si>
  <si>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</si>
  <si>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</si>
  <si>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</si>
  <si>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</si>
  <si>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</si>
  <si>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</si>
  <si>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</si>
  <si>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</si>
  <si>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</si>
  <si>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</si>
  <si>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</si>
  <si>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</si>
  <si>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</si>
  <si>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</si>
  <si>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</si>
  <si>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</si>
  <si>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</si>
  <si>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</si>
  <si>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</si>
  <si>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</si>
  <si>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</si>
  <si>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</si>
  <si>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</si>
  <si>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</si>
  <si>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</si>
  <si>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</si>
  <si>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</si>
  <si>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</si>
  <si>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</si>
  <si>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</si>
  <si>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</si>
  <si>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</si>
  <si>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</si>
  <si>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</si>
  <si>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</si>
  <si>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</si>
  <si>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</si>
  <si>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</si>
  <si>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</si>
  <si>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</si>
  <si>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</si>
  <si>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</si>
  <si>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</si>
  <si>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</si>
  <si>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</si>
  <si>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</si>
  <si>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</si>
  <si>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</si>
  <si>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</si>
  <si>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</si>
  <si>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</si>
  <si>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</si>
  <si>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</si>
  <si>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</si>
  <si>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</si>
  <si>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</si>
  <si>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</si>
  <si>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</si>
  <si>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</si>
  <si>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</si>
  <si>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</si>
  <si>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</si>
  <si>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</si>
  <si>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</si>
  <si>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</si>
  <si>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</si>
  <si>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</si>
  <si>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</si>
  <si>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</si>
  <si>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</si>
  <si>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</si>
  <si>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</si>
  <si>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</si>
  <si>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</si>
  <si>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</si>
  <si>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</si>
  <si>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</si>
  <si>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</si>
  <si>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</si>
  <si>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</si>
  <si>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</si>
  <si>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</si>
  <si>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</si>
  <si>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</si>
  <si>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</si>
  <si>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</si>
  <si>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</si>
  <si>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</si>
  <si>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</si>
  <si>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</si>
  <si>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</si>
  <si>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</si>
  <si>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</si>
  <si>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</si>
  <si>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</si>
  <si>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</si>
  <si>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</si>
  <si>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</si>
  <si>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</si>
  <si>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</si>
  <si>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</si>
  <si>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</si>
  <si>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</si>
  <si>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</si>
  <si>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</si>
  <si>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</si>
  <si>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</si>
  <si>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</si>
  <si>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</si>
  <si>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</si>
  <si>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</si>
  <si>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</si>
  <si>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</si>
  <si>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</si>
  <si>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</si>
  <si>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</si>
  <si>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</si>
  <si>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</si>
  <si>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</si>
  <si>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</si>
  <si>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</si>
  <si>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</si>
  <si>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</si>
  <si>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</si>
  <si>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</si>
  <si>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</si>
  <si>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</si>
  <si>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</si>
  <si>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</si>
  <si>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</si>
  <si>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</si>
  <si>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</si>
  <si>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</si>
  <si>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</si>
  <si>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</si>
  <si>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</si>
  <si>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</si>
  <si>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</si>
  <si>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</si>
  <si>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</si>
  <si>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</si>
  <si>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</si>
  <si>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</si>
  <si>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</si>
  <si>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</si>
  <si>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</si>
  <si>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</si>
  <si>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</si>
  <si>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</si>
  <si>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</si>
  <si>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</si>
  <si>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</si>
  <si>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</si>
  <si>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</si>
  <si>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</si>
  <si>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</si>
  <si>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</si>
  <si>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</si>
  <si>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</si>
  <si>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</si>
  <si>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</si>
  <si>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</si>
  <si>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</si>
  <si>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</si>
  <si>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</si>
  <si>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</si>
  <si>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</si>
  <si>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</si>
  <si>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</si>
  <si>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</si>
  <si>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</si>
  <si>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</si>
  <si>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</si>
  <si>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</si>
  <si>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</si>
  <si>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</si>
  <si>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</si>
  <si>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</si>
  <si>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</si>
  <si>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</si>
  <si>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</si>
  <si>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</si>
  <si>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</si>
  <si>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</si>
  <si>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</si>
  <si>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</si>
  <si>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</si>
  <si>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</si>
  <si>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</si>
  <si>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</si>
  <si>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</si>
  <si>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</si>
  <si>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</si>
  <si>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</si>
  <si>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</si>
  <si>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</si>
  <si>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</si>
  <si>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</si>
  <si>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</si>
  <si>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</si>
  <si>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</si>
  <si>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</si>
  <si>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</si>
  <si>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</si>
  <si>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</si>
  <si>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</si>
  <si>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</si>
  <si>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</si>
  <si>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</si>
  <si>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</si>
  <si>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</si>
  <si>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</si>
  <si>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</si>
  <si>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</si>
  <si>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</si>
  <si>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</si>
  <si>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</si>
  <si>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</si>
  <si>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</si>
  <si>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</si>
  <si>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</si>
  <si>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</si>
  <si>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</si>
  <si>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</si>
  <si>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</si>
  <si>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</si>
  <si>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</si>
  <si>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</si>
  <si>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</si>
  <si>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</si>
  <si>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</si>
  <si>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</si>
  <si>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</si>
  <si>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</si>
  <si>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</si>
  <si>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</si>
  <si>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</si>
  <si>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</si>
  <si>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</si>
  <si>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</si>
  <si>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</si>
  <si>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</si>
  <si>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</si>
  <si>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</si>
  <si>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</si>
  <si>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</si>
  <si>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</si>
  <si>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</si>
  <si>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</si>
  <si>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</si>
  <si>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</si>
  <si>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</si>
  <si>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</si>
  <si>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</si>
  <si>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</si>
  <si>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</si>
  <si>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</si>
  <si>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</si>
  <si>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</si>
  <si>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</si>
  <si>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</si>
  <si>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</si>
  <si>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</si>
  <si>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</si>
  <si>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</si>
  <si>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</si>
  <si>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</si>
  <si>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</si>
  <si>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</si>
  <si>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</si>
  <si>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</si>
  <si>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</si>
  <si>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</si>
  <si>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</si>
  <si>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</si>
  <si>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</si>
  <si>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</si>
  <si>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</si>
  <si>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</si>
  <si>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</si>
  <si>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</si>
  <si>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</si>
  <si>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</si>
  <si>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</si>
  <si>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</si>
  <si>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</si>
  <si>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</si>
  <si>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</si>
  <si>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</si>
  <si>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</si>
  <si>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</si>
  <si>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</si>
  <si>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</si>
  <si>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</si>
  <si>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</si>
  <si>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</si>
  <si>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</si>
  <si>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</si>
  <si>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</si>
  <si>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</si>
  <si>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</si>
  <si>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</si>
  <si>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</si>
  <si>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</si>
  <si>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</si>
  <si>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</si>
  <si>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</si>
  <si>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</si>
  <si>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</si>
  <si>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</si>
  <si>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</si>
  <si>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</si>
  <si>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</si>
  <si>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</si>
  <si>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</si>
  <si>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</si>
  <si>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</si>
  <si>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</si>
  <si>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</si>
  <si>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</si>
  <si>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</si>
  <si>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</si>
  <si>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</si>
  <si>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</si>
  <si>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</si>
  <si>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</si>
  <si>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</si>
  <si>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</si>
  <si>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</si>
  <si>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</si>
  <si>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</si>
  <si>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</si>
  <si>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</si>
  <si>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</si>
  <si>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</si>
  <si>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</si>
  <si>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</si>
  <si>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</si>
  <si>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</si>
  <si>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</si>
  <si>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</si>
  <si>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</si>
  <si>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</si>
  <si>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</si>
  <si>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</si>
  <si>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</si>
  <si>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</si>
  <si>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</si>
  <si>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</si>
  <si>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</si>
  <si>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</si>
  <si>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</si>
  <si>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</si>
  <si>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</si>
  <si>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</si>
  <si>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</si>
  <si>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</si>
  <si>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</si>
  <si>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</si>
  <si>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</si>
  <si>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</si>
  <si>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</si>
  <si>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</si>
  <si>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</si>
  <si>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</si>
  <si>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</si>
  <si>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</si>
  <si>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</si>
  <si>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</si>
  <si>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</si>
  <si>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</si>
  <si>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</si>
  <si>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</si>
  <si>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</si>
  <si>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</si>
  <si>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</si>
  <si>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</si>
  <si>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</si>
  <si>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</si>
  <si>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</si>
  <si>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</si>
  <si>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</si>
  <si>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</si>
  <si>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</si>
  <si>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</si>
  <si>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</si>
  <si>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</si>
  <si>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</si>
  <si>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</si>
  <si>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</si>
  <si>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</si>
  <si>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</si>
  <si>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</si>
  <si>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</si>
  <si>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</si>
  <si>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</si>
  <si>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</si>
  <si>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</si>
  <si>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</si>
  <si>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</si>
  <si>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</si>
  <si>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</si>
  <si>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</si>
  <si>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</si>
  <si>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</si>
  <si>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</si>
  <si>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</si>
  <si>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</si>
  <si>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</si>
  <si>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</si>
  <si>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</si>
  <si>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</si>
  <si>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</si>
  <si>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</si>
  <si>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</si>
  <si>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</si>
  <si>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</si>
  <si>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</si>
  <si>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</si>
  <si>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</si>
  <si>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</si>
  <si>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</si>
  <si>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</si>
  <si>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</si>
  <si>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</si>
  <si>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</si>
  <si>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</si>
  <si>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</si>
  <si>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</si>
  <si>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</si>
  <si>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</si>
  <si>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</si>
  <si>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</si>
  <si>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</si>
  <si>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</si>
  <si>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</si>
  <si>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</si>
  <si>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</si>
  <si>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</si>
  <si>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</si>
  <si>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</si>
  <si>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</si>
  <si>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</si>
  <si>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</si>
  <si>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</si>
  <si>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</si>
  <si>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</si>
  <si>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</si>
  <si>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</si>
  <si>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</si>
  <si>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</si>
  <si>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</si>
  <si>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</si>
  <si>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</si>
  <si>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</si>
  <si>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</si>
  <si>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</si>
  <si>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</si>
  <si>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</si>
  <si>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</si>
  <si>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</si>
  <si>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</si>
  <si>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</si>
  <si>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</si>
  <si>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</si>
  <si>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</si>
  <si>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</si>
  <si>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</si>
  <si>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</si>
  <si>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</si>
  <si>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</si>
  <si>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</si>
  <si>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</si>
  <si>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</si>
  <si>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</si>
  <si>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</si>
  <si>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</si>
  <si>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</si>
  <si>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</si>
  <si>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</si>
  <si>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</si>
  <si>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</si>
  <si>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</si>
  <si>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</si>
  <si>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</si>
  <si>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</si>
  <si>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</si>
  <si>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</si>
  <si>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</si>
  <si>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</si>
  <si>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</si>
  <si>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</si>
  <si>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</si>
  <si>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</si>
  <si>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</si>
  <si>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</si>
  <si>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</si>
  <si>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</si>
  <si>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</si>
  <si>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</si>
  <si>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</si>
  <si>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</si>
  <si>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</si>
  <si>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</si>
  <si>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</si>
  <si>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</si>
  <si>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</si>
  <si>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</si>
  <si>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</si>
  <si>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</si>
  <si>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</si>
  <si>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</si>
  <si>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</si>
  <si>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</si>
  <si>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</si>
  <si>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</si>
  <si>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</si>
  <si>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</si>
  <si>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</si>
  <si>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</si>
  <si>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</si>
  <si>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</si>
  <si>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</si>
  <si>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</si>
  <si>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</si>
  <si>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</si>
  <si>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</si>
  <si>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</si>
  <si>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</si>
  <si>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</si>
  <si>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</si>
  <si>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</si>
  <si>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</si>
  <si>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</si>
  <si>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</si>
  <si>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</si>
  <si>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</si>
  <si>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</si>
  <si>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</si>
  <si>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</si>
  <si>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</si>
  <si>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</si>
  <si>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</si>
  <si>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</si>
  <si>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</si>
  <si>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</si>
  <si>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</si>
  <si>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</si>
  <si>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</si>
  <si>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</si>
  <si>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</si>
  <si>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</si>
  <si>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</si>
  <si>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</si>
  <si>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</si>
  <si>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</si>
  <si>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</si>
  <si>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</si>
  <si>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</si>
  <si>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</si>
  <si>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</si>
  <si>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</si>
  <si>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</si>
  <si>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</si>
  <si>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</si>
  <si>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</si>
  <si>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</si>
  <si>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</si>
  <si>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</si>
  <si>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</si>
  <si>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</si>
  <si>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</si>
  <si>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</si>
  <si>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</si>
  <si>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</si>
  <si>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</si>
  <si>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</si>
  <si>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</si>
  <si>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</si>
  <si>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</si>
  <si>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</si>
  <si>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</si>
  <si>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</si>
  <si>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</si>
  <si>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</si>
  <si>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</si>
  <si>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</si>
  <si>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</si>
  <si>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</si>
  <si>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</si>
  <si>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</si>
  <si>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</si>
  <si>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</si>
  <si>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</si>
  <si>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</si>
  <si>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</si>
  <si>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</si>
  <si>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</si>
  <si>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</si>
  <si>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</si>
  <si>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</si>
  <si>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</si>
  <si>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</si>
  <si>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</si>
  <si>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</si>
  <si>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</si>
  <si>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</si>
  <si>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</si>
  <si>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</si>
  <si>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</si>
  <si>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</si>
  <si>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</si>
  <si>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</si>
  <si>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</si>
  <si>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</si>
  <si>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</si>
  <si>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</si>
  <si>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</si>
  <si>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</si>
  <si>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</si>
  <si>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</si>
  <si>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</si>
  <si>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</si>
  <si>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</si>
  <si>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</si>
  <si>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</si>
  <si>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</si>
  <si>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</si>
  <si>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</si>
  <si>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</si>
  <si>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</si>
  <si>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</si>
  <si>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</si>
  <si>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</si>
  <si>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</si>
  <si>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</si>
  <si>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</si>
  <si>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</si>
  <si>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</si>
  <si>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</si>
  <si>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</si>
  <si>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</si>
  <si>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</si>
  <si>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</si>
  <si>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</si>
  <si>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</si>
  <si>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</si>
  <si>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</si>
  <si>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</si>
  <si>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</si>
  <si>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</si>
  <si>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</si>
  <si>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</si>
  <si>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</si>
  <si>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</si>
  <si>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</si>
  <si>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</si>
  <si>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</si>
  <si>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</si>
  <si>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</si>
  <si>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</si>
  <si>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</si>
  <si>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</si>
  <si>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</si>
  <si>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</si>
  <si>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</si>
  <si>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</si>
  <si>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</si>
  <si>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</si>
  <si>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</si>
  <si>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</si>
  <si>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</si>
  <si>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</si>
  <si>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</si>
  <si>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</si>
  <si>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</si>
  <si>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</si>
  <si>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</si>
  <si>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</si>
  <si>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</si>
  <si>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</si>
  <si>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</si>
  <si>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</si>
  <si>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</si>
  <si>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</si>
  <si>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</si>
  <si>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</si>
  <si>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</si>
  <si>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</si>
  <si>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</si>
  <si>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</si>
  <si>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</si>
  <si>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</si>
  <si>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</si>
  <si>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</si>
  <si>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</si>
  <si>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</si>
  <si>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</si>
  <si>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</si>
  <si>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</si>
  <si>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</si>
  <si>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</si>
  <si>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</si>
  <si>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</si>
  <si>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</si>
  <si>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</si>
  <si>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</si>
  <si>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</si>
  <si>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</si>
  <si>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</si>
  <si>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</si>
  <si>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</si>
  <si>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</si>
  <si>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</si>
  <si>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</si>
  <si>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</si>
  <si>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</si>
  <si>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</si>
  <si>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</si>
  <si>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</si>
  <si>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</si>
  <si>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</si>
  <si>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</si>
  <si>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</si>
  <si>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</si>
  <si>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</si>
  <si>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</si>
  <si>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</si>
  <si>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</si>
  <si>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</si>
  <si>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</si>
  <si>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</si>
  <si>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</si>
  <si>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</si>
  <si>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</si>
  <si>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</si>
  <si>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</si>
  <si>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</si>
  <si>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</si>
  <si>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</si>
  <si>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</si>
  <si>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</si>
  <si>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</si>
  <si>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</si>
  <si>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</si>
  <si>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</si>
  <si>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</si>
  <si>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</si>
  <si>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</si>
  <si>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</si>
  <si>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</si>
  <si>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</si>
  <si>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</si>
  <si>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</si>
  <si>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</si>
  <si>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</si>
  <si>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</si>
  <si>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</si>
  <si>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</si>
  <si>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</si>
  <si>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</si>
  <si>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</si>
  <si>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</si>
  <si>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</si>
  <si>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</si>
  <si>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</si>
  <si>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</si>
  <si>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</si>
  <si>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</si>
  <si>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</si>
  <si>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</si>
  <si>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</si>
  <si>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</si>
  <si>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</si>
  <si>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</si>
  <si>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</si>
  <si>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</si>
  <si>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</si>
  <si>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</si>
  <si>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</si>
  <si>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</si>
  <si>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</si>
  <si>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</si>
  <si>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</si>
  <si>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</si>
  <si>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</si>
  <si>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</si>
  <si>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</si>
  <si>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</si>
  <si>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</si>
  <si>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</si>
  <si>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</si>
  <si>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</si>
  <si>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</si>
  <si>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</si>
  <si>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</si>
  <si>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</si>
  <si>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</si>
  <si>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</si>
  <si>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</si>
  <si>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</si>
  <si>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</si>
  <si>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</si>
  <si>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</si>
  <si>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</si>
  <si>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</si>
  <si>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</si>
  <si>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</si>
  <si>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</si>
  <si>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</si>
  <si>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</si>
  <si>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</si>
  <si>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</si>
  <si>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</si>
  <si>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</si>
  <si>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</si>
  <si>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</si>
  <si>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</si>
  <si>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</si>
  <si>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</si>
  <si>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</si>
  <si>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</si>
  <si>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</si>
  <si>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</si>
  <si>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</si>
  <si>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</si>
  <si>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</si>
  <si>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</si>
  <si>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</si>
  <si>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</si>
  <si>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</si>
  <si>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</si>
  <si>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</si>
  <si>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</si>
  <si>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</si>
  <si>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</si>
  <si>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</si>
  <si>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</si>
  <si>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</si>
  <si>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</si>
  <si>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</si>
  <si>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</si>
  <si>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</si>
  <si>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</si>
  <si>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</si>
  <si>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</si>
  <si>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</si>
  <si>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</si>
  <si>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</si>
  <si>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</si>
  <si>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</si>
  <si>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</si>
  <si>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</si>
  <si>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</si>
  <si>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</si>
  <si>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</si>
  <si>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</si>
  <si>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</si>
  <si>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</si>
  <si>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</si>
  <si>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</si>
  <si>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</si>
  <si>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</si>
  <si>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</si>
  <si>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</si>
  <si>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</si>
  <si>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</si>
  <si>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</si>
  <si>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</si>
  <si>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</si>
  <si>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</si>
  <si>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</si>
  <si>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</si>
  <si>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</si>
  <si>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</si>
  <si>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</si>
  <si>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</si>
  <si>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</si>
  <si>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</si>
  <si>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</si>
  <si>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</si>
  <si>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</si>
  <si>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</si>
  <si>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</si>
  <si>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</si>
  <si>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</si>
  <si>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</si>
  <si>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</si>
  <si>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</si>
  <si>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</si>
  <si>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</si>
  <si>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</si>
  <si>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</si>
  <si>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</si>
  <si>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</si>
  <si>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</si>
  <si>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</si>
  <si>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</si>
  <si>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</si>
  <si>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</si>
  <si>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</si>
  <si>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</si>
  <si>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</si>
  <si>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</si>
  <si>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</si>
  <si>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</si>
  <si>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</si>
  <si>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</si>
  <si>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</si>
  <si>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</si>
  <si>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</si>
  <si>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</si>
  <si>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</si>
  <si>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</si>
  <si>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</si>
  <si>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</si>
  <si>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</si>
  <si>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</si>
  <si>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</si>
  <si>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</si>
  <si>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</si>
  <si>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</si>
  <si>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</si>
  <si>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</si>
  <si>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</si>
  <si>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</si>
  <si>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</si>
  <si>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</si>
  <si>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</si>
  <si>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</si>
  <si>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</si>
  <si>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</si>
  <si>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</si>
  <si>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</si>
  <si>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</si>
  <si>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</si>
  <si>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</si>
  <si>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</si>
  <si>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</si>
  <si>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</si>
  <si>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</si>
  <si>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</si>
  <si>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</si>
  <si>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</si>
  <si>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</si>
  <si>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</si>
  <si>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</si>
  <si>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</si>
  <si>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</si>
  <si>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</si>
  <si>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</si>
  <si>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</si>
  <si>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</si>
  <si>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</si>
  <si>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</si>
  <si>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</si>
  <si>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</si>
  <si>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</si>
  <si>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</si>
  <si>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</si>
  <si>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</si>
  <si>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</si>
  <si>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</si>
  <si>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</si>
  <si>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</si>
  <si>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</si>
  <si>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</si>
  <si>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</si>
  <si>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</si>
  <si>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</si>
  <si>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</si>
  <si>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</si>
  <si>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</si>
  <si>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</si>
  <si>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</si>
  <si>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</si>
  <si>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</si>
  <si>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</si>
  <si>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</si>
  <si>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</si>
  <si>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</si>
  <si>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</si>
  <si>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</si>
  <si>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</si>
  <si>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</si>
  <si>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</si>
  <si>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</si>
  <si>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</si>
  <si>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</si>
  <si>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</si>
  <si>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</si>
  <si>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</si>
  <si>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</si>
  <si>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</si>
  <si>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</si>
  <si>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</si>
  <si>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</si>
  <si>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</si>
  <si>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</si>
  <si>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</si>
  <si>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</si>
  <si>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</si>
  <si>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</si>
  <si>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</si>
  <si>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</si>
  <si>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</si>
  <si>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</si>
  <si>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</si>
  <si>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</si>
  <si>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</si>
  <si>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</si>
  <si>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</si>
  <si>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</si>
  <si>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</si>
  <si>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</si>
  <si>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</si>
  <si>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</si>
  <si>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</si>
  <si>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</si>
  <si>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</si>
  <si>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</si>
  <si>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</si>
  <si>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</si>
  <si>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</si>
  <si>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</si>
  <si>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</si>
  <si>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</si>
  <si>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</si>
  <si>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</si>
  <si>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</si>
  <si>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</si>
  <si>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</si>
  <si>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</si>
  <si>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</si>
  <si>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</si>
  <si>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</si>
  <si>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</si>
  <si>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</si>
  <si>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</si>
  <si>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</si>
  <si>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</si>
  <si>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</si>
  <si>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</si>
  <si>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</si>
  <si>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</si>
  <si>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</si>
  <si>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</si>
  <si>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</si>
  <si>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</si>
  <si>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</si>
  <si>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</si>
  <si>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</si>
  <si>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</si>
  <si>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</si>
  <si>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</si>
  <si>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</si>
  <si>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</si>
  <si>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</si>
  <si>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</si>
  <si>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</si>
  <si>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</si>
  <si>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</si>
  <si>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</si>
  <si>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</si>
  <si>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</si>
  <si>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</si>
  <si>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</si>
  <si>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</si>
  <si>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</si>
  <si>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</si>
  <si>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</si>
  <si>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</si>
  <si>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</si>
  <si>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</si>
  <si>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</si>
  <si>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</si>
  <si>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</si>
  <si>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</si>
  <si>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</si>
  <si>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</si>
  <si>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</si>
  <si>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</si>
  <si>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</si>
  <si>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</si>
  <si>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</si>
  <si>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</si>
  <si>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</si>
  <si>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</si>
  <si>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</si>
  <si>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</si>
  <si>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</si>
  <si>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</si>
  <si>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</si>
  <si>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</si>
  <si>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</si>
  <si>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</si>
  <si>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</si>
  <si>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</si>
  <si>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</si>
  <si>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</si>
  <si>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</si>
  <si>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</si>
  <si>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</si>
  <si>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</si>
  <si>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</si>
  <si>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</si>
  <si>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</si>
  <si>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</si>
  <si>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</si>
  <si>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</si>
  <si>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</si>
  <si>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</si>
  <si>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</si>
  <si>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</si>
  <si>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</si>
  <si>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</si>
  <si>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</si>
  <si>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</si>
  <si>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</si>
  <si>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</si>
  <si>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</si>
  <si>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</si>
  <si>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</si>
  <si>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</si>
  <si>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</si>
  <si>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</si>
  <si>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</si>
  <si>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</si>
  <si>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</si>
  <si>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</si>
  <si>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</si>
  <si>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</si>
  <si>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</si>
  <si>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</si>
  <si>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</si>
  <si>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</si>
  <si>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</si>
  <si>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</si>
  <si>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</si>
  <si>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</si>
  <si>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</si>
  <si>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</si>
  <si>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</si>
  <si>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</si>
  <si>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</si>
  <si>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</si>
  <si>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</si>
  <si>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</si>
  <si>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</si>
  <si>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</si>
  <si>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</si>
  <si>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</si>
  <si>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</si>
  <si>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</si>
  <si>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</si>
  <si>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</si>
  <si>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</si>
  <si>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</si>
  <si>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</si>
  <si>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</si>
  <si>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</si>
  <si>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</si>
  <si>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</si>
  <si>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</si>
  <si>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</si>
  <si>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</si>
  <si>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</si>
  <si>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</si>
  <si>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</si>
  <si>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</si>
  <si>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</si>
  <si>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</si>
  <si>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</si>
  <si>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</si>
  <si>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</si>
  <si>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</si>
  <si>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</si>
  <si>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</si>
  <si>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</si>
  <si>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</si>
  <si>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</si>
  <si>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</si>
  <si>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</si>
  <si>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</si>
  <si>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</si>
  <si>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</si>
  <si>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</si>
  <si>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</si>
  <si>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</si>
  <si>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</si>
  <si>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</si>
  <si>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</si>
  <si>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</si>
  <si>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</si>
  <si>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</si>
  <si>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</si>
  <si>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</si>
  <si>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</si>
  <si>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</si>
  <si>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</si>
  <si>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</si>
  <si>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</si>
  <si>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</si>
  <si>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</si>
  <si>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</si>
  <si>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</si>
  <si>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</si>
  <si>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</si>
  <si>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</si>
  <si>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</si>
  <si>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</si>
  <si>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</si>
  <si>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</si>
  <si>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</si>
  <si>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</si>
  <si>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</si>
  <si>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</si>
  <si>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</si>
  <si>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</si>
  <si>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</si>
  <si>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</si>
  <si>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</si>
  <si>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</si>
  <si>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</si>
  <si>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</si>
  <si>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</si>
  <si>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</si>
  <si>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</si>
  <si>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</si>
  <si>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</si>
  <si>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</si>
  <si>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</si>
  <si>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</si>
  <si>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</si>
  <si>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</si>
  <si>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</si>
  <si>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</si>
  <si>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</si>
  <si>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</si>
  <si>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</si>
  <si>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</si>
  <si>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</si>
  <si>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</si>
  <si>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</si>
  <si>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</si>
  <si>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</si>
  <si>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</si>
  <si>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</si>
  <si>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</si>
  <si>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</si>
  <si>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</si>
  <si>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</si>
  <si>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</si>
  <si>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</si>
  <si>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</si>
  <si>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</si>
  <si>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</si>
  <si>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</si>
  <si>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</si>
  <si>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</si>
  <si>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</si>
  <si>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</si>
  <si>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</si>
  <si>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</si>
  <si>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</si>
  <si>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</si>
  <si>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</si>
  <si>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</si>
  <si>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</si>
  <si>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</si>
  <si>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</si>
  <si>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</si>
  <si>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</si>
  <si>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</si>
  <si>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</si>
  <si>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</si>
  <si>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</si>
  <si>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</si>
  <si>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</si>
  <si>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</si>
  <si>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</si>
  <si>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</si>
  <si>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</si>
  <si>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</si>
  <si>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</si>
  <si>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</si>
  <si>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</si>
  <si>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</si>
  <si>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</si>
  <si>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</si>
  <si>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</si>
  <si>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</si>
  <si>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</si>
  <si>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</si>
  <si>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</si>
  <si>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</si>
  <si>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</si>
  <si>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</si>
  <si>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</si>
  <si>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</si>
  <si>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</si>
  <si>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</si>
  <si>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</si>
  <si>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</si>
  <si>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</si>
  <si>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</si>
  <si>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</si>
  <si>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</si>
  <si>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</si>
  <si>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</si>
  <si>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</si>
  <si>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</si>
  <si>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</si>
  <si>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</si>
  <si>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</si>
  <si>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</si>
  <si>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</si>
  <si>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</si>
  <si>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</si>
  <si>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</si>
  <si>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</si>
  <si>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</si>
  <si>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</si>
  <si>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</si>
  <si>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</si>
  <si>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</si>
  <si>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</si>
  <si>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</si>
  <si>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</si>
  <si>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</si>
  <si>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</si>
  <si>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</si>
  <si>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</si>
  <si>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</si>
  <si>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</si>
  <si>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</si>
  <si>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</si>
  <si>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</si>
  <si>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</si>
  <si>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</si>
  <si>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</si>
  <si>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</si>
  <si>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</si>
  <si>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</si>
  <si>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</si>
  <si>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</si>
  <si>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</si>
  <si>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</si>
  <si>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</si>
  <si>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</si>
  <si>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</si>
  <si>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</si>
  <si>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</si>
  <si>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</si>
  <si>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</si>
  <si>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</si>
  <si>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</si>
  <si>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</si>
  <si>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</si>
  <si>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</si>
  <si>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</si>
  <si>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</si>
  <si>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</si>
  <si>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</si>
  <si>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</si>
  <si>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</si>
  <si>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</si>
  <si>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</si>
  <si>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</si>
  <si>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</si>
  <si>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</si>
  <si>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</si>
  <si>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</si>
  <si>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</si>
  <si>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</si>
  <si>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</si>
  <si>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</si>
  <si>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</si>
  <si>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</si>
  <si>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</si>
  <si>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</si>
  <si>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</si>
  <si>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</si>
  <si>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</si>
  <si>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</si>
  <si>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</si>
  <si>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</si>
  <si>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</si>
  <si>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</si>
  <si>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</si>
  <si>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</si>
  <si>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</si>
  <si>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</si>
  <si>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</si>
  <si>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</si>
  <si>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</si>
  <si>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</si>
  <si>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</si>
  <si>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</si>
  <si>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</si>
  <si>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</si>
  <si>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</si>
  <si>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</si>
  <si>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</si>
  <si>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</si>
  <si>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</si>
  <si>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</si>
  <si>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</si>
  <si>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</si>
  <si>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</si>
  <si>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</si>
  <si>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</si>
  <si>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</si>
  <si>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</si>
  <si>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</si>
  <si>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</si>
  <si>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</si>
  <si>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</si>
  <si>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</si>
  <si>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</si>
  <si>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</si>
  <si>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</si>
  <si>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</si>
  <si>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</si>
  <si>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</si>
  <si>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</si>
  <si>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</si>
  <si>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</si>
  <si>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</si>
  <si>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</si>
  <si>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</si>
  <si>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</si>
  <si>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</si>
  <si>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</si>
  <si>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</si>
  <si>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</si>
  <si>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</si>
  <si>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</si>
  <si>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</si>
  <si>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</si>
  <si>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</si>
  <si>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</si>
  <si>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</si>
  <si>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</si>
  <si>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</si>
  <si>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</si>
  <si>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</si>
  <si>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</si>
  <si>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</si>
  <si>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</si>
  <si>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</si>
  <si>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</si>
  <si>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</si>
  <si>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</si>
  <si>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</si>
  <si>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</si>
  <si>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</si>
  <si>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</si>
  <si>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</si>
  <si>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</si>
  <si>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</si>
  <si>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</si>
  <si>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</si>
  <si>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</si>
  <si>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</si>
  <si>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</si>
  <si>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</si>
  <si>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</si>
  <si>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</si>
  <si>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</si>
  <si>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</si>
  <si>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</si>
  <si>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</si>
  <si>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</si>
  <si>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</si>
  <si>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</si>
  <si>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</si>
  <si>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</si>
  <si>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</si>
  <si>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</si>
  <si>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</si>
  <si>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</si>
  <si>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</si>
  <si>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</si>
  <si>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</si>
  <si>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</si>
  <si>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</si>
  <si>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</si>
  <si>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</si>
  <si>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</si>
  <si>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</si>
  <si>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</si>
  <si>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</si>
  <si>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</si>
  <si>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</si>
  <si>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</si>
  <si>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</si>
  <si>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</si>
  <si>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</si>
  <si>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</si>
  <si>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</si>
  <si>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</si>
  <si>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</si>
  <si>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</si>
  <si>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</si>
  <si>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</si>
  <si>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</si>
  <si>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</si>
  <si>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</si>
  <si>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</si>
  <si>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</si>
  <si>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</si>
  <si>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</si>
  <si>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</si>
  <si>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</si>
  <si>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</si>
  <si>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</si>
  <si>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</si>
  <si>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</si>
  <si>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</si>
  <si>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</si>
  <si>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</si>
  <si>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</si>
  <si>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</si>
  <si>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</si>
  <si>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</si>
  <si>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</si>
  <si>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</si>
  <si>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</si>
  <si>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</si>
  <si>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</si>
  <si>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</si>
  <si>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</si>
  <si>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</si>
  <si>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</si>
  <si>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</si>
  <si>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</si>
  <si>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</si>
  <si>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</si>
  <si>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</si>
  <si>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</si>
  <si>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</si>
  <si>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</si>
  <si>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</si>
  <si>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</si>
  <si>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</si>
  <si>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</si>
  <si>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</si>
  <si>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</si>
  <si>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</si>
  <si>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</si>
  <si>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</si>
  <si>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</si>
  <si>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</si>
  <si>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</si>
  <si>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</si>
  <si>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</si>
  <si>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</si>
  <si>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</si>
  <si>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</si>
  <si>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</si>
  <si>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</si>
  <si>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</si>
  <si>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</si>
  <si>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</si>
  <si>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</si>
  <si>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</si>
  <si>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</si>
  <si>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</si>
  <si>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</si>
  <si>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</si>
  <si>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</si>
  <si>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</si>
  <si>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</si>
  <si>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</si>
  <si>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</si>
  <si>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</si>
  <si>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</si>
  <si>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</si>
  <si>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</si>
  <si>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</si>
  <si>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</si>
  <si>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</si>
  <si>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</si>
  <si>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</si>
  <si>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</si>
  <si>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</si>
  <si>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</si>
  <si>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</si>
  <si>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</si>
  <si>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</si>
  <si>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</si>
  <si>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</si>
  <si>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</si>
  <si>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</si>
  <si>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</si>
  <si>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</si>
  <si>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</si>
  <si>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</si>
  <si>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</si>
  <si>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</si>
  <si>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</si>
  <si>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</si>
  <si>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</si>
  <si>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</si>
  <si>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</si>
  <si>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</si>
  <si>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</si>
  <si>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</si>
  <si>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</si>
  <si>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</si>
  <si>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</si>
  <si>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</si>
  <si>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</si>
  <si>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</si>
  <si>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</si>
  <si>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</si>
  <si>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</si>
  <si>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</si>
  <si>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</si>
  <si>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</si>
  <si>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</si>
  <si>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</si>
  <si>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</si>
  <si>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</si>
  <si>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</si>
  <si>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</si>
  <si>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</si>
  <si>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</si>
  <si>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</si>
  <si>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</si>
  <si>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</si>
  <si>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</si>
  <si>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</si>
  <si>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</si>
  <si>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</si>
  <si>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</si>
  <si>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</si>
  <si>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</si>
  <si>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</si>
  <si>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</si>
  <si>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</si>
  <si>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</si>
  <si>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</si>
  <si>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</si>
  <si>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</si>
  <si>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</si>
  <si>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</si>
  <si>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</si>
  <si>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</si>
  <si>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</si>
  <si>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</si>
  <si>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</si>
  <si>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</si>
  <si>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</si>
  <si>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</si>
  <si>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</si>
  <si>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</si>
  <si>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</si>
  <si>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</si>
  <si>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</si>
  <si>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</si>
  <si>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</si>
  <si>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</si>
  <si>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</si>
  <si>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</si>
  <si>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</si>
  <si>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</si>
  <si>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</si>
  <si>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</si>
  <si>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</si>
  <si>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</si>
  <si>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</si>
  <si>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</si>
  <si>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</si>
  <si>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</si>
  <si>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</si>
  <si>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</si>
  <si>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</si>
  <si>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</si>
  <si>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</si>
  <si>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</si>
  <si>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</si>
  <si>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</si>
  <si>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</si>
  <si>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</si>
  <si>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</si>
  <si>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</si>
  <si>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</si>
  <si>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</si>
  <si>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</si>
  <si>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</si>
  <si>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</si>
  <si>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</si>
  <si>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</si>
  <si>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</si>
  <si>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</si>
  <si>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</si>
  <si>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</si>
  <si>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</si>
  <si>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</si>
  <si>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</si>
  <si>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</si>
  <si>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</si>
  <si>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</si>
  <si>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</si>
  <si>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</si>
  <si>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</si>
  <si>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</si>
  <si>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</si>
  <si>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</si>
  <si>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</si>
  <si>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</si>
  <si>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</si>
  <si>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</si>
  <si>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</si>
  <si>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</si>
  <si>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</si>
  <si>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</si>
  <si>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</si>
  <si>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</si>
  <si>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</si>
  <si>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</si>
  <si>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</si>
  <si>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</si>
  <si>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</si>
  <si>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</si>
  <si>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</si>
  <si>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</si>
  <si>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</si>
  <si>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</si>
  <si>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</si>
  <si>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</si>
  <si>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</si>
  <si>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</si>
  <si>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</si>
  <si>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</si>
  <si>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</si>
  <si>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</si>
  <si>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</si>
  <si>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</si>
  <si>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</si>
  <si>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</si>
  <si>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</si>
  <si>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</si>
  <si>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</si>
  <si>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</si>
  <si>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</si>
  <si>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</si>
  <si>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</si>
  <si>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</si>
  <si>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</si>
  <si>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</si>
  <si>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</si>
  <si>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</si>
  <si>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</si>
  <si>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</si>
  <si>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</si>
  <si>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</si>
  <si>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</si>
  <si>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</si>
  <si>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</si>
  <si>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</si>
  <si>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</si>
  <si>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</si>
  <si>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</si>
  <si>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</si>
  <si>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</si>
  <si>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</si>
  <si>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</si>
  <si>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</si>
  <si>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</si>
  <si>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</si>
  <si>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</si>
  <si>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</si>
  <si>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</si>
  <si>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</si>
  <si>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</si>
  <si>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</si>
  <si>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</si>
  <si>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</si>
  <si>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</si>
  <si>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</si>
  <si>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</si>
  <si>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</si>
  <si>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</si>
  <si>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</si>
  <si>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</si>
  <si>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</si>
  <si>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</si>
  <si>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</si>
  <si>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</si>
  <si>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</si>
  <si>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</si>
  <si>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</si>
  <si>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</si>
  <si>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</si>
  <si>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</si>
  <si>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</si>
  <si>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</si>
  <si>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</si>
  <si>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</si>
  <si>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</si>
  <si>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</si>
  <si>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</si>
  <si>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</si>
  <si>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</si>
  <si>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</si>
  <si>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</si>
  <si>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</si>
  <si>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</si>
  <si>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</si>
  <si>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</si>
  <si>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</si>
  <si>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</si>
  <si>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</si>
  <si>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</si>
  <si>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</si>
  <si>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</si>
  <si>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</si>
  <si>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</si>
  <si>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</si>
  <si>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</si>
  <si>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</si>
  <si>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</si>
  <si>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</si>
  <si>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</si>
  <si>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</si>
  <si>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</si>
  <si>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</si>
  <si>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</si>
  <si>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</si>
  <si>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</si>
  <si>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</si>
  <si>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</si>
  <si>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</si>
  <si>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</si>
  <si>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</si>
  <si>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</si>
  <si>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</si>
  <si>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</si>
  <si>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</si>
  <si>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</si>
  <si>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</si>
  <si>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</si>
  <si>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</si>
  <si>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</si>
  <si>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</si>
  <si>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</si>
  <si>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</si>
  <si>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</si>
  <si>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</si>
  <si>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</si>
  <si>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</si>
  <si>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</si>
  <si>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</si>
  <si>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</si>
  <si>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</si>
  <si>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</si>
  <si>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</si>
  <si>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</si>
  <si>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</si>
  <si>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</si>
  <si>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</si>
  <si>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</si>
  <si>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</si>
  <si>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</si>
  <si>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</si>
  <si>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</si>
  <si>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</si>
  <si>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</si>
  <si>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</si>
  <si>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</si>
  <si>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</si>
  <si>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</si>
  <si>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</si>
  <si>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</si>
  <si>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</si>
  <si>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</si>
  <si>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</si>
  <si>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</si>
  <si>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</si>
  <si>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</si>
  <si>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</si>
  <si>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</si>
  <si>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</si>
  <si>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</si>
  <si>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</si>
  <si>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</si>
  <si>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</si>
  <si>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</si>
  <si>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</si>
  <si>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</si>
  <si>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</si>
  <si>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</si>
  <si>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</si>
  <si>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</si>
  <si>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</si>
  <si>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</si>
  <si>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</si>
  <si>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</si>
  <si>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</si>
  <si>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</si>
  <si>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</si>
  <si>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</si>
  <si>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</si>
  <si>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</si>
  <si>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</si>
  <si>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</si>
  <si>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</si>
  <si>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</si>
  <si>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</si>
  <si>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</si>
  <si>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</si>
  <si>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</si>
  <si>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</si>
  <si>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</si>
  <si>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</si>
  <si>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</si>
  <si>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</si>
  <si>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</si>
  <si>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</si>
  <si>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</si>
  <si>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</si>
  <si>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</si>
  <si>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</si>
  <si>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</si>
  <si>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</si>
  <si>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</si>
  <si>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</si>
  <si>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</si>
  <si>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</si>
  <si>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</si>
  <si>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</si>
  <si>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</si>
  <si>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</si>
  <si>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</si>
  <si>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</si>
  <si>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</si>
  <si>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</si>
  <si>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</si>
  <si>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</si>
  <si>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</si>
  <si>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</si>
  <si>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</si>
  <si>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</si>
  <si>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</si>
  <si>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</si>
  <si>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</si>
  <si>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</si>
  <si>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</si>
  <si>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</si>
  <si>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</si>
  <si>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</si>
  <si>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</si>
  <si>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</si>
  <si>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</si>
  <si>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</si>
  <si>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</si>
  <si>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</si>
  <si>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</si>
  <si>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</si>
  <si>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</si>
  <si>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</si>
  <si>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</si>
  <si>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</si>
  <si>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</si>
  <si>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</si>
  <si>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</si>
  <si>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</si>
  <si>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</si>
  <si>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</si>
  <si>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</si>
  <si>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</si>
  <si>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</si>
  <si>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</si>
  <si>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</si>
  <si>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</si>
  <si>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</si>
  <si>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</si>
  <si>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</si>
  <si>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</si>
  <si>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</si>
  <si>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</si>
  <si>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</si>
  <si>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</si>
  <si>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</si>
  <si>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</si>
  <si>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</si>
  <si>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</si>
  <si>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</si>
  <si>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</si>
  <si>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</si>
  <si>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</si>
  <si>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</si>
  <si>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</si>
  <si>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</si>
  <si>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</si>
  <si>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</si>
  <si>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</si>
  <si>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</si>
  <si>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</si>
  <si>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</si>
  <si>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</si>
  <si>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</si>
  <si>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</si>
  <si>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</si>
  <si>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</si>
  <si>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</si>
  <si>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</si>
  <si>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</si>
  <si>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</si>
  <si>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</si>
  <si>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</si>
  <si>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</si>
  <si>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</si>
  <si>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</si>
  <si>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</si>
  <si>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</si>
  <si>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</si>
  <si>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</si>
  <si>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</si>
  <si>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</si>
  <si>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</si>
  <si>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</si>
  <si>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</si>
  <si>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</si>
  <si>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</si>
  <si>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</si>
  <si>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</si>
  <si>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</si>
  <si>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</si>
  <si>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</si>
  <si>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</si>
  <si>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</si>
  <si>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</si>
  <si>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</si>
  <si>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</si>
  <si>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</si>
  <si>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</si>
  <si>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</si>
  <si>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</si>
  <si>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</si>
  <si>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</si>
  <si>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</si>
  <si>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</si>
  <si>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</si>
  <si>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</si>
  <si>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</si>
  <si>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</si>
  <si>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</si>
  <si>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</si>
  <si>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</si>
  <si>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</si>
  <si>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</si>
  <si>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</si>
  <si>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</si>
  <si>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</si>
  <si>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</si>
  <si>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</si>
  <si>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</si>
  <si>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</si>
  <si>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</si>
  <si>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</si>
  <si>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</si>
  <si>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</si>
  <si>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</si>
  <si>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</si>
  <si>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</si>
  <si>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</si>
  <si>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</si>
  <si>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</si>
  <si>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</si>
  <si>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</si>
  <si>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</si>
  <si>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</si>
  <si>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</si>
  <si>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</si>
  <si>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</si>
  <si>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</si>
  <si>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</si>
  <si>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</si>
  <si>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</si>
  <si>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</si>
  <si>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</si>
  <si>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</si>
  <si>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</si>
  <si>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</si>
  <si>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</si>
  <si>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</si>
  <si>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</si>
  <si>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</si>
  <si>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</si>
  <si>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</si>
  <si>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</si>
  <si>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</si>
  <si>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</si>
  <si>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</si>
  <si>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</si>
  <si>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</si>
  <si>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</si>
  <si>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</si>
  <si>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</si>
  <si>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</si>
  <si>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</si>
  <si>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</si>
  <si>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</si>
  <si>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</si>
  <si>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</si>
  <si>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</si>
  <si>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</si>
  <si>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</si>
  <si>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</si>
  <si>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</si>
  <si>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</si>
  <si>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</si>
  <si>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</si>
  <si>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</si>
  <si>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</si>
  <si>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</si>
  <si>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</si>
  <si>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</si>
  <si>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</si>
  <si>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</si>
  <si>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</si>
  <si>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</si>
  <si>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</si>
  <si>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</si>
  <si>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</si>
  <si>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</si>
  <si>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</si>
  <si>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</si>
  <si>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</si>
  <si>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</si>
  <si>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</si>
  <si>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</si>
  <si>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</si>
  <si>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</si>
  <si>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</si>
  <si>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</si>
  <si>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</si>
  <si>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</si>
  <si>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</si>
  <si>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</si>
  <si>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</si>
  <si>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</si>
  <si>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</si>
  <si>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</si>
  <si>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</si>
  <si>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</si>
  <si>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</si>
  <si>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</si>
  <si>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</si>
  <si>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</si>
  <si>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</si>
  <si>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</si>
  <si>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</si>
  <si>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</si>
  <si>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</si>
  <si>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</si>
  <si>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</si>
  <si>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</si>
  <si>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</si>
  <si>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</si>
  <si>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</si>
  <si>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</si>
  <si>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</si>
  <si>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</si>
  <si>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</si>
  <si>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</si>
  <si>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</si>
  <si>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</si>
  <si>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</si>
  <si>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</si>
  <si>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</si>
  <si>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</si>
  <si>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</si>
  <si>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</si>
  <si>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</si>
  <si>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</si>
  <si>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</si>
  <si>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</si>
  <si>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</si>
  <si>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</si>
  <si>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</si>
  <si>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</si>
  <si>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</si>
  <si>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</si>
  <si>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</si>
  <si>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</si>
  <si>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</si>
  <si>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</si>
  <si>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</si>
  <si>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</si>
  <si>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</si>
  <si>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</si>
  <si>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</si>
  <si>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</si>
  <si>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</si>
  <si>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</si>
  <si>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</si>
  <si>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</si>
  <si>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</si>
  <si>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</si>
  <si>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</si>
  <si>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</si>
  <si>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</si>
  <si>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</si>
  <si>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</si>
  <si>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</si>
  <si>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</si>
  <si>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</si>
  <si>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</si>
  <si>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</si>
  <si>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</si>
  <si>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</si>
  <si>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</si>
  <si>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</si>
  <si>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</si>
  <si>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</si>
  <si>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</si>
  <si>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</si>
  <si>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</si>
  <si>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</si>
  <si>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</si>
  <si>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</si>
  <si>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</si>
  <si>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</si>
  <si>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</si>
  <si>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</si>
  <si>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</si>
  <si>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</si>
  <si>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</si>
  <si>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</si>
  <si>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</si>
  <si>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</si>
  <si>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</si>
  <si>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</si>
  <si>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</si>
  <si>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</si>
  <si>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</si>
  <si>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</si>
  <si>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</si>
  <si>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</si>
  <si>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</si>
  <si>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</si>
  <si>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</si>
  <si>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</si>
  <si>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</si>
  <si>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</si>
  <si>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</si>
  <si>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</si>
  <si>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</si>
  <si>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</si>
  <si>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</si>
  <si>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</si>
  <si>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</si>
  <si>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</si>
  <si>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</si>
  <si>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</si>
  <si>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</si>
  <si>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</si>
  <si>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</si>
  <si>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</si>
  <si>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</si>
  <si>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</si>
  <si>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</si>
  <si>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</si>
  <si>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</si>
  <si>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</si>
  <si>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</si>
  <si>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</si>
  <si>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</si>
  <si>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</si>
  <si>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</si>
  <si>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</si>
  <si>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</si>
  <si>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</si>
  <si>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</si>
  <si>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</si>
  <si>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</si>
  <si>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</si>
  <si>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</si>
  <si>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</si>
  <si>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</si>
  <si>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</si>
  <si>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</si>
  <si>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</si>
  <si>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</si>
  <si>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</si>
  <si>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</si>
  <si>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</si>
  <si>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</si>
  <si>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</si>
  <si>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</si>
  <si>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</si>
  <si>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</si>
  <si>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</si>
  <si>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</si>
  <si>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</si>
  <si>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</si>
  <si>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</si>
  <si>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</si>
  <si>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</si>
  <si>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</si>
  <si>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</si>
  <si>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</si>
  <si>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</si>
  <si>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</si>
  <si>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</si>
  <si>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</si>
  <si>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</si>
  <si>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</si>
  <si>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</si>
  <si>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</si>
  <si>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</si>
  <si>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</si>
  <si>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</si>
  <si>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</si>
  <si>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</si>
  <si>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</si>
  <si>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</si>
  <si>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</si>
  <si>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</si>
  <si>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</si>
  <si>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</si>
  <si>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</si>
  <si>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</si>
  <si>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</si>
  <si>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</si>
  <si>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</si>
  <si>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</si>
  <si>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</si>
  <si>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</si>
  <si>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</si>
  <si>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</si>
  <si>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</si>
  <si>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</si>
  <si>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</si>
  <si>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</si>
  <si>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</si>
  <si>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</si>
  <si>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</si>
  <si>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</si>
  <si>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</si>
  <si>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</si>
  <si>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</si>
  <si>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</si>
  <si>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</si>
  <si>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</si>
  <si>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</si>
  <si>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</si>
  <si>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</si>
  <si>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</si>
  <si>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</si>
  <si>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</si>
  <si>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</si>
  <si>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</si>
  <si>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</si>
  <si>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</si>
  <si>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</si>
  <si>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</si>
  <si>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</si>
  <si>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</si>
  <si>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</si>
  <si>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</si>
  <si>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</si>
  <si>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</si>
  <si>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</si>
  <si>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</si>
  <si>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</si>
  <si>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</si>
  <si>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</si>
  <si>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</si>
  <si>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</si>
  <si>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</si>
  <si>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</si>
  <si>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</si>
  <si>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</si>
  <si>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</si>
  <si>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</si>
  <si>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</si>
  <si>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</si>
  <si>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</si>
  <si>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</si>
  <si>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</si>
  <si>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</si>
  <si>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</si>
  <si>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</si>
  <si>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</si>
  <si>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</si>
  <si>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</si>
  <si>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</si>
  <si>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</si>
  <si>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</si>
  <si>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</si>
  <si>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</si>
  <si>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</si>
  <si>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</si>
  <si>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</si>
  <si>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</si>
  <si>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</si>
  <si>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</si>
  <si>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</si>
  <si>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</si>
  <si>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</si>
  <si>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</si>
  <si>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</si>
  <si>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</si>
  <si>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</si>
  <si>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</si>
  <si>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</si>
  <si>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</si>
  <si>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</si>
  <si>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</si>
  <si>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</si>
  <si>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</si>
  <si>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</si>
  <si>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</si>
  <si>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</si>
  <si>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</si>
  <si>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</si>
  <si>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</si>
  <si>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</si>
  <si>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</si>
  <si>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</si>
  <si>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</si>
  <si>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</si>
  <si>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</si>
  <si>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</si>
  <si>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</si>
  <si>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</si>
  <si>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</si>
  <si>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</si>
  <si>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</si>
  <si>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</si>
  <si>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</si>
  <si>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</si>
  <si>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</si>
  <si>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</si>
  <si>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</si>
  <si>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</si>
  <si>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</si>
  <si>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</si>
  <si>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</si>
  <si>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</si>
  <si>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</si>
  <si>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</si>
  <si>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</si>
  <si>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</si>
  <si>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</si>
  <si>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</si>
  <si>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</si>
  <si>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</si>
  <si>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</si>
  <si>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</si>
  <si>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</si>
  <si>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</si>
  <si>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</si>
  <si>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</si>
  <si>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</si>
  <si>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</si>
  <si>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</si>
  <si>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</si>
  <si>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</si>
  <si>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</si>
  <si>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</si>
  <si>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</si>
  <si>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</si>
  <si>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</si>
  <si>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</si>
  <si>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</si>
  <si>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</si>
  <si>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</si>
  <si>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</si>
  <si>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</si>
  <si>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</si>
  <si>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</si>
  <si>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</si>
  <si>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</si>
  <si>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</si>
  <si>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</si>
  <si>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</si>
  <si>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</si>
  <si>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</si>
  <si>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</si>
  <si>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</si>
  <si>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</si>
  <si>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</si>
  <si>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</si>
  <si>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</si>
  <si>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</si>
  <si>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</si>
  <si>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</si>
  <si>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</si>
  <si>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</si>
  <si>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</si>
  <si>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</si>
  <si>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</si>
  <si>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</si>
  <si>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</si>
  <si>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</si>
  <si>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</si>
  <si>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</si>
  <si>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</si>
  <si>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</si>
  <si>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</si>
  <si>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</si>
  <si>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</si>
  <si>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</si>
  <si>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</si>
  <si>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</si>
  <si>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</si>
  <si>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</si>
  <si>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</si>
  <si>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</si>
  <si>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</si>
  <si>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</si>
  <si>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</si>
  <si>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</si>
  <si>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</si>
  <si>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</si>
  <si>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</si>
  <si>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</si>
  <si>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</si>
  <si>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</si>
  <si>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</si>
  <si>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</si>
  <si>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</si>
  <si>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</si>
  <si>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</si>
  <si>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</si>
  <si>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</si>
  <si>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</si>
  <si>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</si>
  <si>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</si>
  <si>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</si>
  <si>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</si>
  <si>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</si>
  <si>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</si>
  <si>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</si>
  <si>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</si>
  <si>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</si>
  <si>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</si>
  <si>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</si>
  <si>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</si>
  <si>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</si>
  <si>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</si>
  <si>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</si>
  <si>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</si>
  <si>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</si>
  <si>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</si>
  <si>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</si>
  <si>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</si>
  <si>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</si>
  <si>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</si>
  <si>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</si>
  <si>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</si>
  <si>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</si>
  <si>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</si>
  <si>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</si>
  <si>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</si>
  <si>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</si>
  <si>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</si>
  <si>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</si>
  <si>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</si>
  <si>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</si>
  <si>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</si>
  <si>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</si>
  <si>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</si>
  <si>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</si>
  <si>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</si>
  <si>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</si>
  <si>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</si>
  <si>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</si>
  <si>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</si>
  <si>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</si>
  <si>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</si>
  <si>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</si>
  <si>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</si>
  <si>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</si>
  <si>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</si>
  <si>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</si>
  <si>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</si>
  <si>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</si>
  <si>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</si>
  <si>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</si>
  <si>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</si>
  <si>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</si>
  <si>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</si>
  <si>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</si>
  <si>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</si>
  <si>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</si>
  <si>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</si>
  <si>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</si>
  <si>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</si>
  <si>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</si>
  <si>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</si>
  <si>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</si>
  <si>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</si>
  <si>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</si>
  <si>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</si>
  <si>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</si>
  <si>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</si>
  <si>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</si>
  <si>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</si>
  <si>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</si>
  <si>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</si>
  <si>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</si>
  <si>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</si>
  <si>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</si>
  <si>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</si>
  <si>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</si>
  <si>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</si>
  <si>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</si>
  <si>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</si>
  <si>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</si>
  <si>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</si>
  <si>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</si>
  <si>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</si>
  <si>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</si>
  <si>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</si>
  <si>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</si>
  <si>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</si>
  <si>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</si>
  <si>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</si>
  <si>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</si>
  <si>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</si>
  <si>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</si>
  <si>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</si>
  <si>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</si>
  <si>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</si>
  <si>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</si>
  <si>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</si>
  <si>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</si>
  <si>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</si>
  <si>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</si>
  <si>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</si>
  <si>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</si>
  <si>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</si>
  <si>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</si>
  <si>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</si>
  <si>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</si>
  <si>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</si>
  <si>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</si>
  <si>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</si>
  <si>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</si>
  <si>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</si>
  <si>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</si>
  <si>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</si>
  <si>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</si>
  <si>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</si>
  <si>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</si>
  <si>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</si>
  <si>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</si>
  <si>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</si>
  <si>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</si>
  <si>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</si>
  <si>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</si>
  <si>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</si>
  <si>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</si>
  <si>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</si>
  <si>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</si>
  <si>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</si>
  <si>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</si>
  <si>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</si>
  <si>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</si>
  <si>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</si>
  <si>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</si>
  <si>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</si>
  <si>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</si>
  <si>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</si>
  <si>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</si>
  <si>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</si>
  <si>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</si>
  <si>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</si>
  <si>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</si>
  <si>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</si>
  <si>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</si>
  <si>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</si>
  <si>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</si>
  <si>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</si>
  <si>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</si>
  <si>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</si>
  <si>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</si>
  <si>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</si>
  <si>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</si>
  <si>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</si>
  <si>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</si>
  <si>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</si>
  <si>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</si>
  <si>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</si>
  <si>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</si>
  <si>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</si>
  <si>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</si>
  <si>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</si>
  <si>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</si>
  <si>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</si>
  <si>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</si>
  <si>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</si>
  <si>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</si>
  <si>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</si>
  <si>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</si>
  <si>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</si>
  <si>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</si>
  <si>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</si>
  <si>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</si>
  <si>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</si>
  <si>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</si>
  <si>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</si>
  <si>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</si>
  <si>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</si>
  <si>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</si>
  <si>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</si>
  <si>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</si>
  <si>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</si>
  <si>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</si>
  <si>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</si>
  <si>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</si>
  <si>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</si>
  <si>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</si>
  <si>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</si>
  <si>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</si>
  <si>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</si>
  <si>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</si>
  <si>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</si>
  <si>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</si>
  <si>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</si>
  <si>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</si>
  <si>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</si>
  <si>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</si>
  <si>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</si>
  <si>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</si>
  <si>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</si>
  <si>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</si>
  <si>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</si>
  <si>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</si>
  <si>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</si>
  <si>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</si>
  <si>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</si>
  <si>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</si>
  <si>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</si>
  <si>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</si>
  <si>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</si>
  <si>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</si>
  <si>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</si>
  <si>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</si>
  <si>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</si>
  <si>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</si>
  <si>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</si>
  <si>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</si>
  <si>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</si>
  <si>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</si>
  <si>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</si>
  <si>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</si>
  <si>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</si>
  <si>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</si>
  <si>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</si>
  <si>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</si>
  <si>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</si>
  <si>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</si>
  <si>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</si>
  <si>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</si>
  <si>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</si>
  <si>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</si>
  <si>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</si>
  <si>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</si>
  <si>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</si>
  <si>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</si>
  <si>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</si>
  <si>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</si>
  <si>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</si>
  <si>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</si>
  <si>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</si>
  <si>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</si>
  <si>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</si>
  <si>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</si>
  <si>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</si>
  <si>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</si>
  <si>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</si>
  <si>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</si>
  <si>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</si>
  <si>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</si>
  <si>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</si>
  <si>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</si>
  <si>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</si>
  <si>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</si>
  <si>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</si>
  <si>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</si>
  <si>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</si>
  <si>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</si>
  <si>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</si>
  <si>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</si>
  <si>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</si>
  <si>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</si>
  <si>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</si>
  <si>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</si>
  <si>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</si>
  <si>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</si>
  <si>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</si>
  <si>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</si>
  <si>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</si>
  <si>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</si>
  <si>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</si>
  <si>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</si>
  <si>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</si>
  <si>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</si>
  <si>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</si>
  <si>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</si>
  <si>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</si>
  <si>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</si>
  <si>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</si>
  <si>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</si>
  <si>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</si>
  <si>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</si>
  <si>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</si>
  <si>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</si>
  <si>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</si>
  <si>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</si>
  <si>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</si>
  <si>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</si>
  <si>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</si>
  <si>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</si>
  <si>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</si>
  <si>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</si>
  <si>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</si>
  <si>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</si>
  <si>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</si>
  <si>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</si>
  <si>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</si>
  <si>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</si>
  <si>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</si>
  <si>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</si>
  <si>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</si>
  <si>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</si>
  <si>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</si>
  <si>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</si>
  <si>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</si>
  <si>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</si>
  <si>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</si>
  <si>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</si>
  <si>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</si>
  <si>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</si>
  <si>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</si>
  <si>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</si>
  <si>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</si>
  <si>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</si>
  <si>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</si>
  <si>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</si>
  <si>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</si>
  <si>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</si>
  <si>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</si>
  <si>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</si>
  <si>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</si>
  <si>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</si>
  <si>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</si>
  <si>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</si>
  <si>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</si>
  <si>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</si>
  <si>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</si>
  <si>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</si>
  <si>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</si>
  <si>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</si>
  <si>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</si>
  <si>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</si>
  <si>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</si>
  <si>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</si>
  <si>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</si>
  <si>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</si>
  <si>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</si>
  <si>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</si>
  <si>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</si>
  <si>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</si>
  <si>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</si>
  <si>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</si>
  <si>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</si>
  <si>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</si>
  <si>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</si>
  <si>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</si>
  <si>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</si>
  <si>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</si>
  <si>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</si>
  <si>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</si>
  <si>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</si>
  <si>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</si>
  <si>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</si>
  <si>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</si>
  <si>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</si>
  <si>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</si>
  <si>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</si>
  <si>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</si>
  <si>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</si>
  <si>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</si>
  <si>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</si>
  <si>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</si>
  <si>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</si>
  <si>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</si>
  <si>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</si>
  <si>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</si>
  <si>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</si>
  <si>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</si>
  <si>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</si>
  <si>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</si>
  <si>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</si>
  <si>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</si>
  <si>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</si>
  <si>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</si>
  <si>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</si>
  <si>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</si>
  <si>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</si>
  <si>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</si>
  <si>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</si>
  <si>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</si>
  <si>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</si>
  <si>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</si>
  <si>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</si>
  <si>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</si>
  <si>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</si>
  <si>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</si>
  <si>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</si>
  <si>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</si>
  <si>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</si>
  <si>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</si>
  <si>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</si>
  <si>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</si>
  <si>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</si>
  <si>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</si>
  <si>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</si>
  <si>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</si>
  <si>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</si>
  <si>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</si>
  <si>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</si>
  <si>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</si>
  <si>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</si>
  <si>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</si>
  <si>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</si>
  <si>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</si>
  <si>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</si>
  <si>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</si>
  <si>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</si>
  <si>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</si>
  <si>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</si>
  <si>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</si>
  <si>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</si>
  <si>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</si>
  <si>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</si>
  <si>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</si>
  <si>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</si>
  <si>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</si>
  <si>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</si>
  <si>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</si>
  <si>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</si>
  <si>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</si>
  <si>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</si>
  <si>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</si>
  <si>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</si>
  <si>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</si>
  <si>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</si>
  <si>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</si>
  <si>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</si>
  <si>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</si>
  <si>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</si>
  <si>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</si>
  <si>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</si>
  <si>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</si>
  <si>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</si>
  <si>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</si>
  <si>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</si>
  <si>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</si>
  <si>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</si>
  <si>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</si>
  <si>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</si>
  <si>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</si>
  <si>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</si>
  <si>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</si>
  <si>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</si>
  <si>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</si>
  <si>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</si>
  <si>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</si>
  <si>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</si>
  <si>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</si>
  <si>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</si>
  <si>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</si>
  <si>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</si>
  <si>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</si>
  <si>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</si>
  <si>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</si>
  <si>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</si>
  <si>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</si>
  <si>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</si>
  <si>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</si>
  <si>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</si>
  <si>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</si>
  <si>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</si>
  <si>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</si>
  <si>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</si>
  <si>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</si>
  <si>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</si>
  <si>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</si>
  <si>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</si>
  <si>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</si>
  <si>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</si>
  <si>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</si>
  <si>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</si>
  <si>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</si>
  <si>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</si>
  <si>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</si>
  <si>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</si>
  <si>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</si>
  <si>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</si>
  <si>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</si>
  <si>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</si>
  <si>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</si>
  <si>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</si>
  <si>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</si>
  <si>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</si>
  <si>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</si>
  <si>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</si>
  <si>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</si>
  <si>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</si>
  <si>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</si>
  <si>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</si>
  <si>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</si>
  <si>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</si>
  <si>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</si>
  <si>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</si>
  <si>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</si>
  <si>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</si>
  <si>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</si>
  <si>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</si>
  <si>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</si>
  <si>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</si>
  <si>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</si>
  <si>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</si>
  <si>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</si>
  <si>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</si>
  <si>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</si>
  <si>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</si>
  <si>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</si>
  <si>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</si>
  <si>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</si>
  <si>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</si>
  <si>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</si>
  <si>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</si>
  <si>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</si>
  <si>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</si>
  <si>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</si>
  <si>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</si>
  <si>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</si>
  <si>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</si>
  <si>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</si>
  <si>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</si>
  <si>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</si>
  <si>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</si>
  <si>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</si>
  <si>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</si>
  <si>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</si>
  <si>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</si>
  <si>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</si>
  <si>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</si>
  <si>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</si>
  <si>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</si>
  <si>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</si>
  <si>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</si>
  <si>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</si>
  <si>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</si>
  <si>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</si>
  <si>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</si>
  <si>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</si>
  <si>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</si>
  <si>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</si>
  <si>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</si>
  <si>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</si>
  <si>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</si>
  <si>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</si>
  <si>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</si>
  <si>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</si>
  <si>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</si>
  <si>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</si>
  <si>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</si>
  <si>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</si>
  <si>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</si>
  <si>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</si>
  <si>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</si>
  <si>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</si>
  <si>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</si>
  <si>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</si>
  <si>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</si>
  <si>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</si>
  <si>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</si>
  <si>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</si>
  <si>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</si>
  <si>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</si>
  <si>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</si>
  <si>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</si>
  <si>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</si>
  <si>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</si>
  <si>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</si>
  <si>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</si>
  <si>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</si>
  <si>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</si>
  <si>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</si>
  <si>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</si>
  <si>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</si>
  <si>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</si>
  <si>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</si>
  <si>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</si>
  <si>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</si>
  <si>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</si>
  <si>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</si>
  <si>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</si>
  <si>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</si>
  <si>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</si>
  <si>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</si>
  <si>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</si>
  <si>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</si>
  <si>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</si>
  <si>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</si>
  <si>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</si>
  <si>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</si>
  <si>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</si>
  <si>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</si>
  <si>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</si>
  <si>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</si>
  <si>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</si>
  <si>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</si>
  <si>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</si>
  <si>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</si>
  <si>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</si>
  <si>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</si>
  <si>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</si>
  <si>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</si>
  <si>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</si>
  <si>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</si>
  <si>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</si>
  <si>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</si>
  <si>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</si>
  <si>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</si>
  <si>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</si>
  <si>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</si>
  <si>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</si>
  <si>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</si>
  <si>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</si>
  <si>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</si>
  <si>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</si>
  <si>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</si>
  <si>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</si>
  <si>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</si>
  <si>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</si>
  <si>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</si>
  <si>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</si>
  <si>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</si>
  <si>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</si>
  <si>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</si>
  <si>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</si>
  <si>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</si>
  <si>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</si>
  <si>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</si>
  <si>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</si>
  <si>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</si>
  <si>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</si>
  <si>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</si>
  <si>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</si>
  <si>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</si>
  <si>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</si>
  <si>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</si>
  <si>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</si>
  <si>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</si>
  <si>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</si>
  <si>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</si>
  <si>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</si>
  <si>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</si>
  <si>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</si>
  <si>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</si>
  <si>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</si>
  <si>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</si>
  <si>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</si>
  <si>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</si>
  <si>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</si>
  <si>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</si>
  <si>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</si>
  <si>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</si>
  <si>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</si>
  <si>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</si>
  <si>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</si>
  <si>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</si>
  <si>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</si>
  <si>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</si>
  <si>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</si>
  <si>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</si>
  <si>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</si>
  <si>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</si>
  <si>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</si>
  <si>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</si>
  <si>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</si>
  <si>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</si>
  <si>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</si>
  <si>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</si>
  <si>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</si>
  <si>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</si>
  <si>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</si>
  <si>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</si>
  <si>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</si>
  <si>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</si>
  <si>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</si>
  <si>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</si>
  <si>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</si>
  <si>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</si>
  <si>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</si>
  <si>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</si>
  <si>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</si>
  <si>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</si>
  <si>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</si>
  <si>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</si>
  <si>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</si>
  <si>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</si>
  <si>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</si>
  <si>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</si>
  <si>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</si>
  <si>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</si>
  <si>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</si>
  <si>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</si>
  <si>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</si>
  <si>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</si>
  <si>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</si>
  <si>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</si>
  <si>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</si>
  <si>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</si>
  <si>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</si>
  <si>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</si>
  <si>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</si>
  <si>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</si>
  <si>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</si>
  <si>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</si>
  <si>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</si>
  <si>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</si>
  <si>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</si>
  <si>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</si>
  <si>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</si>
  <si>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</si>
  <si>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</si>
  <si>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</si>
  <si>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</si>
  <si>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</si>
  <si>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</si>
  <si>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</si>
  <si>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</si>
  <si>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</si>
  <si>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</si>
  <si>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</si>
  <si>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</si>
  <si>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</si>
  <si>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</si>
  <si>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</si>
  <si>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</si>
  <si>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</si>
  <si>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</si>
  <si>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</si>
  <si>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</si>
  <si>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</si>
  <si>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</si>
  <si>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</si>
  <si>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</si>
  <si>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</si>
  <si>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</si>
  <si>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</si>
  <si>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</si>
  <si>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</si>
  <si>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</si>
  <si>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</si>
  <si>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</si>
  <si>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</si>
  <si>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</si>
  <si>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</si>
  <si>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</si>
  <si>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</si>
  <si>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</si>
  <si>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</si>
  <si>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</si>
  <si>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</si>
  <si>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</si>
  <si>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</si>
  <si>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</si>
  <si>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</si>
  <si>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</si>
  <si>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</si>
  <si>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</si>
  <si>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</si>
  <si>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</si>
  <si>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</si>
  <si>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</si>
  <si>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</si>
  <si>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</si>
  <si>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</si>
  <si>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</si>
  <si>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</si>
  <si>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</si>
  <si>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</si>
  <si>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</si>
  <si>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</si>
  <si>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</si>
  <si>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</si>
  <si>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</si>
  <si>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</si>
  <si>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</si>
  <si>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</si>
  <si>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</si>
  <si>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</si>
  <si>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</si>
  <si>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</si>
  <si>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</si>
  <si>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</si>
  <si>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</si>
  <si>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</si>
  <si>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</si>
  <si>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</si>
  <si>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</si>
  <si>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</si>
  <si>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</si>
  <si>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</si>
  <si>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</si>
  <si>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</si>
  <si>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</si>
  <si>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</si>
  <si>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</si>
  <si>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</si>
  <si>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</si>
  <si>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</si>
  <si>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</si>
  <si>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</si>
  <si>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</si>
  <si>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</si>
  <si>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</si>
  <si>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</si>
  <si>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</si>
  <si>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</si>
  <si>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</si>
  <si>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</si>
  <si>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</si>
  <si>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</si>
  <si>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</si>
  <si>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</si>
  <si>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</si>
  <si>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</si>
  <si>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</si>
  <si>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</si>
  <si>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</si>
  <si>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</si>
  <si>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</si>
  <si>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</si>
  <si>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</si>
  <si>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</si>
  <si>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</si>
  <si>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</si>
  <si>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</si>
  <si>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</si>
  <si>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</si>
  <si>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</si>
  <si>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</si>
  <si>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</si>
  <si>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</si>
  <si>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</si>
  <si>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</si>
  <si>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</si>
  <si>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</si>
  <si>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</si>
  <si>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</si>
  <si>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</si>
  <si>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</si>
  <si>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</si>
  <si>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</si>
  <si>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</si>
  <si>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</si>
  <si>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</si>
  <si>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</si>
  <si>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</si>
  <si>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</si>
  <si>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</si>
  <si>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</si>
  <si>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</si>
  <si>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</si>
  <si>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</si>
  <si>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</si>
  <si>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</si>
  <si>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</si>
  <si>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</si>
  <si>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</si>
  <si>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</si>
  <si>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</si>
  <si>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</si>
  <si>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</si>
  <si>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</si>
  <si>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</si>
  <si>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</si>
  <si>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</si>
  <si>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</si>
  <si>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</si>
  <si>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</si>
  <si>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</si>
  <si>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</si>
  <si>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</si>
  <si>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</si>
  <si>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</si>
  <si>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</si>
  <si>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</si>
  <si>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</si>
  <si>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</si>
  <si>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</si>
  <si>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</si>
  <si>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</si>
  <si>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</si>
  <si>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</si>
  <si>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</si>
  <si>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</si>
  <si>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</si>
  <si>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</si>
  <si>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</si>
  <si>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</si>
  <si>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</si>
  <si>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</si>
  <si>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</si>
  <si>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</si>
  <si>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</si>
  <si>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</si>
  <si>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</si>
  <si>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</si>
  <si>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</si>
  <si>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</si>
  <si>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</si>
  <si>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</si>
  <si>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</si>
  <si>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</si>
  <si>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</si>
  <si>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</si>
  <si>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</si>
  <si>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</si>
  <si>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</si>
  <si>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</si>
  <si>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</si>
  <si>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</si>
  <si>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</si>
  <si>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</si>
  <si>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</si>
  <si>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</si>
  <si>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</si>
  <si>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</si>
  <si>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</si>
  <si>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</si>
  <si>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</si>
  <si>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</si>
  <si>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</si>
  <si>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</si>
  <si>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</si>
  <si>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</si>
  <si>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</si>
  <si>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</si>
  <si>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</si>
  <si>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</si>
  <si>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</si>
  <si>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</si>
  <si>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</si>
  <si>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</si>
  <si>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</si>
  <si>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</si>
  <si>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</si>
  <si>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</si>
  <si>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</si>
  <si>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</si>
  <si>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</si>
  <si>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</si>
  <si>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</si>
  <si>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</si>
  <si>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</si>
  <si>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</si>
  <si>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</si>
  <si>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</si>
  <si>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</si>
  <si>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</si>
  <si>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</si>
  <si>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</si>
  <si>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</si>
  <si>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</si>
  <si>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</si>
  <si>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</si>
  <si>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</si>
  <si>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</si>
  <si>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</si>
  <si>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</si>
  <si>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</si>
  <si>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</si>
  <si>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</si>
  <si>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</si>
  <si>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</si>
  <si>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</si>
  <si>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</si>
  <si>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</si>
  <si>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</si>
  <si>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</si>
  <si>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</si>
  <si>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</si>
  <si>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</si>
  <si>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</si>
  <si>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</si>
  <si>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</si>
  <si>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</si>
  <si>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</si>
  <si>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</si>
  <si>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</si>
  <si>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</si>
  <si>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</si>
  <si>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</si>
  <si>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</si>
  <si>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</si>
  <si>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</si>
  <si>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</si>
  <si>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</si>
  <si>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</si>
  <si>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</si>
  <si>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</si>
  <si>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</si>
  <si>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</si>
  <si>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</si>
  <si>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</si>
  <si>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</si>
  <si>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</si>
  <si>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</si>
  <si>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</si>
  <si>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</si>
  <si>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</si>
  <si>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</si>
  <si>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</si>
  <si>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</si>
  <si>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</si>
  <si>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</si>
  <si>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</si>
  <si>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</si>
  <si>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</si>
  <si>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</si>
  <si>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</si>
  <si>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</si>
  <si>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</si>
  <si>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</si>
  <si>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</si>
  <si>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</si>
  <si>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</si>
  <si>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</si>
  <si>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</si>
  <si>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</si>
  <si>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</si>
  <si>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</si>
  <si>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</si>
  <si>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</si>
  <si>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</si>
  <si>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</si>
  <si>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</si>
  <si>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</si>
  <si>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</si>
  <si>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</si>
  <si>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</si>
  <si>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</si>
  <si>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</si>
  <si>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</si>
  <si>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</si>
  <si>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</si>
  <si>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</si>
  <si>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</si>
  <si>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</si>
  <si>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</si>
  <si>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</si>
  <si>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</si>
  <si>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</si>
  <si>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</si>
  <si>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</si>
  <si>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</si>
  <si>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</si>
  <si>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</si>
  <si>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</si>
  <si>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</si>
  <si>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</si>
  <si>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</si>
  <si>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</si>
  <si>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</si>
  <si>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</si>
  <si>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</si>
  <si>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</si>
  <si>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</si>
  <si>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</si>
  <si>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</si>
  <si>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</si>
  <si>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</si>
  <si>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</si>
  <si>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</si>
  <si>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</si>
  <si>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</si>
  <si>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</si>
  <si>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</si>
  <si>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</si>
  <si>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</si>
  <si>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</si>
  <si>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</si>
  <si>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</si>
  <si>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</si>
  <si>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</si>
  <si>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</si>
  <si>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</si>
  <si>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</si>
  <si>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</si>
  <si>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</si>
  <si>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</si>
  <si>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</si>
  <si>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</si>
  <si>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</si>
  <si>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</si>
  <si>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</si>
  <si>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</si>
  <si>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</si>
  <si>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</si>
  <si>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</si>
  <si>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</si>
  <si>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</si>
  <si>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</si>
  <si>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</si>
  <si>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</si>
  <si>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</si>
  <si>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</si>
  <si>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</si>
  <si>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</si>
  <si>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</si>
  <si>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</si>
  <si>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</si>
  <si>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</si>
  <si>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</si>
  <si>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</si>
  <si>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</si>
  <si>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</si>
  <si>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</si>
  <si>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</si>
  <si>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</si>
  <si>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</si>
  <si>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</si>
  <si>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</si>
  <si>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</si>
  <si>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</si>
  <si>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</si>
  <si>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</si>
  <si>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</si>
  <si>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</si>
  <si>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</si>
  <si>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</si>
  <si>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</si>
  <si>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</si>
  <si>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</si>
  <si>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</si>
  <si>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</si>
  <si>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</si>
  <si>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</si>
  <si>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</si>
  <si>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</si>
  <si>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</si>
  <si>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</si>
  <si>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</si>
  <si>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</si>
  <si>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</si>
  <si>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</si>
  <si>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</si>
  <si>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</si>
  <si>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</si>
  <si>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</si>
  <si>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</si>
  <si>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</si>
  <si>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</si>
  <si>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</si>
  <si>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</si>
  <si>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</si>
  <si>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</si>
  <si>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</si>
  <si>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</si>
  <si>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</si>
  <si>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</si>
  <si>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</si>
  <si>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</si>
  <si>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</si>
  <si>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</si>
  <si>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</si>
  <si>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</si>
  <si>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</si>
  <si>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</si>
  <si>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</si>
  <si>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</si>
  <si>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</si>
  <si>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</si>
  <si>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</si>
  <si>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</si>
  <si>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</si>
  <si>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</si>
  <si>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</si>
  <si>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</si>
  <si>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</si>
  <si>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</si>
  <si>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</si>
  <si>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</si>
  <si>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</si>
  <si>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</si>
  <si>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</si>
  <si>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</si>
  <si>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</si>
  <si>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</si>
  <si>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</si>
  <si>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</si>
  <si>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</si>
  <si>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</si>
  <si>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</si>
  <si>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</si>
  <si>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</si>
  <si>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</si>
  <si>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</si>
  <si>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</si>
  <si>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</si>
  <si>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</si>
  <si>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</si>
  <si>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</si>
  <si>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</si>
  <si>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</si>
  <si>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</si>
  <si>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</si>
  <si>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</si>
  <si>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</si>
  <si>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</si>
  <si>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</si>
  <si>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</si>
  <si>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</si>
  <si>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</si>
  <si>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</si>
  <si>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</si>
  <si>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</si>
  <si>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</si>
  <si>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</si>
  <si>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</si>
  <si>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</si>
  <si>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</si>
  <si>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</si>
  <si>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</si>
  <si>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</si>
  <si>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</si>
  <si>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</si>
  <si>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</si>
  <si>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</si>
  <si>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</si>
  <si>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</si>
  <si>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</si>
  <si>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</si>
  <si>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</si>
  <si>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</si>
  <si>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</si>
  <si>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</si>
  <si>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</si>
  <si>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</si>
  <si>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</si>
  <si>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</si>
  <si>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</si>
  <si>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</si>
  <si>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</si>
  <si>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</si>
  <si>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</si>
  <si>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</si>
  <si>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</si>
  <si>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</si>
  <si>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</si>
  <si>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</si>
  <si>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</si>
  <si>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</si>
  <si>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</si>
  <si>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</si>
  <si>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</si>
  <si>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</si>
  <si>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</si>
  <si>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</si>
  <si>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</si>
  <si>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</si>
  <si>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</si>
  <si>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</si>
  <si>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</si>
  <si>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</si>
  <si>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</si>
  <si>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</si>
  <si>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</si>
  <si>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</si>
  <si>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</si>
  <si>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</si>
  <si>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</si>
  <si>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</si>
  <si>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</si>
  <si>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</si>
  <si>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</si>
  <si>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</si>
  <si>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</si>
  <si>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</si>
  <si>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</si>
  <si>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</si>
  <si>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</si>
  <si>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</si>
  <si>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</si>
  <si>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</si>
  <si>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</si>
  <si>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</si>
  <si>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</si>
  <si>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</si>
  <si>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</si>
  <si>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</si>
  <si>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</si>
  <si>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</si>
  <si>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</si>
  <si>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</si>
  <si>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</si>
  <si>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</si>
  <si>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</si>
  <si>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</si>
  <si>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</si>
  <si>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</si>
  <si>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</si>
  <si>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</si>
  <si>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</si>
  <si>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</si>
  <si>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</si>
  <si>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</si>
  <si>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</si>
  <si>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</si>
  <si>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</si>
  <si>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</si>
  <si>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</si>
  <si>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</si>
  <si>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</si>
  <si>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</si>
  <si>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</si>
  <si>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</si>
  <si>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</si>
  <si>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</si>
  <si>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</si>
  <si>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</si>
  <si>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</si>
  <si>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</si>
  <si>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</si>
  <si>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</si>
  <si>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</si>
  <si>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</si>
  <si>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</si>
  <si>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</si>
  <si>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</si>
  <si>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</si>
  <si>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</si>
  <si>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</si>
  <si>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</si>
  <si>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</si>
  <si>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</si>
  <si>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</si>
  <si>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</si>
  <si>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</si>
  <si>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</si>
  <si>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</si>
  <si>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</si>
  <si>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</si>
  <si>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</si>
  <si>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</si>
  <si>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</si>
  <si>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</si>
  <si>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</si>
  <si>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</si>
  <si>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</si>
  <si>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</si>
  <si>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</si>
  <si>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</si>
  <si>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</si>
  <si>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</si>
  <si>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</si>
  <si>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</si>
  <si>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</si>
  <si>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</si>
  <si>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</si>
  <si>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</si>
  <si>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</si>
  <si>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</si>
  <si>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</si>
  <si>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</si>
  <si>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</si>
  <si>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</si>
  <si>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</si>
  <si>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</si>
  <si>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</si>
  <si>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</si>
  <si>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</si>
  <si>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</si>
  <si>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</si>
  <si>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</si>
  <si>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</si>
  <si>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</si>
  <si>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</si>
  <si>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</si>
  <si>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</si>
  <si>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</si>
  <si>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</si>
  <si>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</si>
  <si>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</si>
  <si>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</si>
  <si>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</si>
  <si>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</si>
  <si>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</si>
  <si>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</si>
  <si>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</si>
  <si>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</si>
  <si>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</si>
  <si>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</si>
  <si>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</si>
  <si>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</si>
  <si>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</si>
  <si>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</si>
  <si>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</si>
  <si>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</si>
  <si>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</si>
  <si>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</si>
  <si>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</si>
  <si>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</si>
  <si>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</si>
  <si>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</si>
  <si>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</si>
  <si>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</si>
  <si>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</si>
  <si>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</si>
  <si>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</si>
  <si>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</si>
  <si>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</si>
  <si>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</si>
  <si>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</si>
  <si>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</si>
  <si>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</si>
  <si>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</si>
  <si>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</si>
  <si>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</si>
  <si>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</si>
  <si>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</si>
  <si>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</si>
  <si>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</si>
  <si>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</si>
  <si>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</si>
  <si>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</si>
  <si>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</si>
  <si>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</si>
  <si>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</si>
  <si>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</si>
  <si>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</si>
  <si>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</si>
  <si>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</si>
  <si>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</si>
  <si>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</si>
  <si>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</si>
  <si>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</si>
  <si>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</si>
  <si>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</si>
  <si>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</si>
  <si>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</si>
  <si>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</si>
  <si>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</si>
  <si>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</si>
  <si>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</si>
  <si>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</si>
  <si>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</si>
  <si>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</si>
  <si>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</si>
  <si>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</si>
  <si>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</si>
  <si>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</si>
  <si>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</si>
  <si>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</si>
  <si>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</si>
  <si>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</si>
  <si>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</si>
  <si>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</si>
  <si>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</si>
  <si>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</si>
  <si>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</si>
  <si>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</si>
  <si>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</si>
  <si>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</si>
  <si>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</si>
  <si>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</si>
  <si>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</si>
  <si>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</si>
  <si>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</si>
  <si>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</si>
  <si>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</si>
  <si>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</si>
  <si>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</si>
  <si>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</si>
  <si>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</si>
  <si>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</si>
  <si>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</si>
  <si>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</si>
  <si>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</si>
  <si>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</si>
  <si>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</si>
  <si>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</si>
  <si>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</si>
  <si>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</si>
  <si>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</si>
  <si>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</si>
  <si>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</si>
  <si>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</si>
  <si>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</si>
  <si>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</si>
  <si>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</si>
  <si>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</si>
  <si>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</si>
  <si>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</si>
  <si>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</si>
  <si>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</si>
  <si>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</si>
  <si>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</si>
  <si>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</si>
  <si>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</si>
  <si>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</si>
  <si>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</si>
  <si>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</si>
  <si>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</si>
  <si>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</si>
  <si>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</si>
  <si>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</si>
  <si>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</si>
  <si>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</si>
  <si>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</si>
  <si>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</si>
  <si>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</si>
  <si>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</si>
  <si>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</si>
  <si>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</si>
  <si>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</si>
  <si>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</si>
  <si>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</si>
  <si>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</si>
  <si>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</si>
  <si>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</si>
  <si>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</si>
  <si>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</si>
  <si>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</si>
  <si>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</si>
  <si>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</si>
  <si>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</si>
  <si>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</si>
  <si>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</si>
  <si>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</si>
  <si>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</si>
  <si>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</si>
  <si>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</si>
  <si>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</si>
  <si>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</si>
  <si>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</si>
  <si>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</si>
  <si>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</si>
  <si>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</si>
  <si>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</si>
  <si>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</si>
  <si>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</si>
  <si>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</si>
  <si>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</si>
  <si>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</si>
  <si>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</si>
  <si>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</si>
  <si>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</si>
  <si>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</si>
  <si>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</si>
  <si>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</si>
  <si>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</si>
  <si>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</si>
  <si>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</si>
  <si>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</si>
  <si>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</si>
  <si>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</si>
  <si>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</si>
  <si>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</si>
  <si>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</si>
  <si>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</si>
  <si>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</si>
  <si>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</si>
  <si>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</si>
  <si>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</si>
  <si>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</si>
  <si>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</si>
  <si>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</si>
  <si>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</si>
  <si>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</si>
  <si>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</si>
  <si>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</si>
  <si>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</si>
  <si>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</si>
  <si>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</si>
  <si>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</si>
  <si>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</si>
  <si>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</si>
  <si>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</si>
  <si>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</si>
  <si>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</si>
  <si>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</si>
  <si>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</si>
  <si>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</si>
  <si>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</si>
  <si>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</si>
  <si>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</si>
  <si>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</si>
  <si>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</si>
  <si>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</si>
  <si>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</si>
  <si>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</si>
  <si>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</si>
  <si>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</si>
  <si>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</si>
  <si>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</si>
  <si>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</si>
  <si>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</si>
  <si>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</si>
  <si>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</si>
  <si>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</si>
  <si>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</si>
  <si>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</si>
  <si>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</si>
  <si>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</si>
  <si>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</si>
  <si>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</si>
  <si>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</si>
  <si>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</si>
  <si>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</si>
  <si>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</si>
  <si>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</si>
  <si>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</si>
  <si>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</si>
  <si>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</si>
  <si>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</si>
  <si>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</si>
  <si>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</si>
  <si>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</si>
  <si>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</si>
  <si>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</si>
  <si>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</si>
  <si>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</si>
  <si>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</si>
  <si>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</si>
  <si>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</si>
  <si>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</si>
  <si>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</si>
  <si>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</si>
  <si>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</si>
  <si>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</si>
  <si>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</si>
  <si>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</si>
  <si>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</si>
  <si>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</si>
  <si>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</si>
  <si>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</si>
  <si>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</si>
  <si>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</si>
  <si>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</si>
  <si>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</si>
  <si>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</si>
  <si>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</si>
  <si>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</si>
  <si>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</si>
  <si>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</si>
  <si>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</si>
  <si>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</si>
  <si>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</si>
  <si>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</si>
  <si>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</si>
  <si>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</si>
  <si>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</si>
  <si>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</si>
  <si>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</si>
  <si>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</si>
  <si>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</si>
  <si>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</si>
  <si>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</si>
  <si>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</si>
  <si>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</si>
  <si>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</si>
  <si>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</si>
  <si>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</si>
  <si>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</si>
  <si>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</si>
  <si>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</si>
  <si>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</si>
  <si>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</si>
  <si>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</si>
  <si>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</si>
  <si>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</si>
  <si>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</si>
  <si>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</si>
  <si>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</si>
  <si>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</si>
  <si>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</si>
  <si>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</si>
  <si>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</si>
  <si>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</si>
  <si>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</si>
  <si>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</si>
  <si>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</si>
  <si>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</si>
  <si>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</si>
  <si>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</si>
  <si>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</si>
  <si>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</si>
  <si>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</si>
  <si>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</si>
  <si>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</si>
  <si>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</si>
  <si>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</si>
  <si>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</si>
  <si>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</si>
  <si>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</si>
  <si>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</si>
  <si>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</si>
  <si>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</si>
  <si>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</si>
  <si>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</si>
  <si>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</si>
  <si>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</si>
  <si>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</si>
  <si>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</si>
  <si>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</si>
  <si>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</si>
  <si>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</si>
  <si>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</si>
  <si>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</si>
  <si>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</si>
  <si>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</si>
  <si>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</si>
  <si>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</si>
  <si>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</si>
  <si>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</si>
  <si>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</si>
  <si>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</si>
  <si>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</si>
  <si>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</si>
  <si>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</si>
  <si>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</si>
  <si>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</si>
  <si>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</si>
  <si>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</si>
  <si>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</si>
  <si>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</si>
  <si>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</si>
  <si>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</si>
  <si>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</si>
  <si>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</si>
  <si>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</si>
  <si>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</si>
  <si>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</si>
  <si>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</si>
  <si>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</si>
  <si>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</si>
  <si>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</si>
  <si>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</si>
  <si>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</si>
  <si>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</si>
  <si>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</si>
  <si>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</si>
  <si>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</si>
  <si>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</si>
  <si>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</si>
  <si>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</si>
  <si>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</si>
  <si>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</si>
  <si>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</si>
  <si>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</si>
  <si>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</si>
  <si>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</si>
  <si>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</si>
  <si>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</si>
  <si>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</si>
  <si>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</si>
  <si>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</si>
  <si>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</si>
  <si>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</si>
  <si>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</si>
  <si>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</si>
  <si>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</si>
  <si>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</si>
  <si>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</si>
  <si>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</si>
  <si>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</si>
  <si>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</si>
  <si>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</si>
  <si>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</si>
  <si>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</si>
  <si>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</si>
  <si>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</si>
  <si>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</si>
  <si>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</si>
  <si>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</si>
  <si>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</si>
  <si>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</si>
  <si>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</si>
  <si>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</si>
  <si>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</si>
  <si>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</si>
  <si>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</si>
  <si>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</si>
  <si>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</si>
  <si>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</si>
  <si>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</si>
  <si>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</si>
  <si>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</si>
  <si>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</si>
  <si>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</si>
  <si>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</si>
  <si>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</si>
  <si>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</si>
  <si>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</si>
  <si>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</si>
  <si>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</si>
  <si>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</si>
  <si>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</si>
  <si>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</si>
  <si>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</si>
  <si>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</si>
  <si>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</si>
  <si>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</si>
  <si>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</si>
  <si>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</si>
  <si>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</si>
  <si>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</si>
  <si>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</si>
  <si>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</si>
  <si>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</si>
  <si>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</si>
  <si>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</si>
  <si>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</si>
  <si>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</si>
  <si>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</si>
  <si>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</si>
  <si>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</si>
  <si>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</si>
  <si>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</si>
  <si>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</si>
  <si>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</si>
  <si>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</si>
  <si>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</si>
  <si>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</si>
  <si>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</si>
  <si>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</si>
  <si>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</si>
  <si>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</si>
  <si>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</si>
  <si>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</si>
  <si>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</si>
  <si>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</si>
  <si>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</si>
  <si>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</si>
  <si>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</si>
  <si>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</si>
  <si>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</si>
  <si>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</si>
  <si>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</si>
  <si>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</si>
  <si>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</si>
  <si>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</si>
  <si>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</si>
  <si>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</si>
  <si>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</si>
  <si>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</si>
  <si>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</si>
  <si>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</si>
  <si>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</si>
  <si>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</si>
  <si>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</si>
  <si>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</si>
  <si>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</si>
  <si>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</si>
  <si>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</si>
  <si>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</si>
  <si>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</si>
  <si>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</si>
  <si>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</si>
  <si>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</si>
  <si>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</si>
  <si>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</si>
  <si>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</si>
  <si>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</si>
  <si>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</si>
  <si>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</si>
  <si>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</si>
  <si>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</si>
  <si>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</si>
  <si>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</si>
  <si>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</si>
  <si>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</si>
  <si>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</si>
  <si>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</si>
  <si>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</si>
  <si>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</si>
  <si>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</si>
  <si>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</si>
  <si>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</si>
  <si>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</si>
  <si>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</si>
  <si>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</si>
  <si>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</si>
  <si>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</si>
  <si>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</si>
  <si>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</si>
  <si>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</si>
  <si>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</si>
  <si>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</si>
  <si>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</si>
  <si>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</si>
  <si>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</si>
  <si>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</si>
  <si>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</si>
  <si>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</si>
  <si>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</si>
  <si>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</si>
  <si>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</si>
  <si>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</si>
  <si>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</si>
  <si>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</si>
  <si>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</si>
  <si>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</si>
  <si>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</si>
  <si>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</si>
  <si>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</si>
  <si>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</si>
  <si>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</si>
  <si>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</si>
  <si>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</si>
  <si>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</si>
  <si>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</si>
  <si>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</si>
  <si>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</si>
  <si>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</si>
  <si>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</si>
  <si>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</si>
  <si>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</si>
  <si>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</si>
  <si>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</si>
  <si>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</si>
  <si>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</si>
  <si>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</si>
  <si>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</si>
  <si>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</si>
  <si>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</si>
  <si>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</si>
  <si>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</si>
  <si>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</si>
  <si>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</si>
  <si>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</si>
  <si>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</si>
  <si>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</si>
  <si>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</si>
  <si>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</si>
  <si>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</si>
  <si>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</si>
  <si>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</si>
  <si>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</si>
  <si>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</si>
  <si>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</si>
  <si>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</si>
  <si>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</si>
  <si>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</si>
  <si>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</si>
  <si>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</si>
  <si>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</si>
  <si>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</si>
  <si>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</si>
  <si>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</si>
  <si>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</si>
  <si>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</si>
  <si>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</si>
  <si>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</si>
  <si>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</si>
  <si>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</si>
  <si>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</si>
  <si>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</si>
  <si>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</si>
  <si>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</si>
  <si>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</si>
  <si>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</si>
  <si>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</si>
  <si>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</si>
  <si>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</si>
  <si>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</si>
  <si>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</si>
  <si>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</si>
  <si>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</si>
  <si>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</si>
  <si>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</si>
  <si>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</si>
  <si>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</si>
  <si>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</si>
  <si>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</si>
  <si>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</si>
  <si>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</si>
  <si>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</si>
  <si>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</si>
  <si>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</si>
  <si>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</si>
  <si>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</si>
  <si>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</si>
  <si>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</si>
  <si>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</si>
  <si>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</si>
  <si>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</si>
  <si>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</si>
  <si>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</si>
  <si>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</si>
  <si>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</si>
  <si>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</si>
  <si>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</si>
  <si>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</si>
  <si>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</si>
  <si>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</si>
  <si>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</si>
  <si>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</si>
  <si>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</si>
  <si>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</si>
  <si>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</si>
  <si>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</si>
  <si>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</si>
  <si>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</si>
  <si>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</si>
  <si>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</si>
  <si>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</si>
  <si>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</si>
  <si>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</si>
  <si>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</si>
  <si>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</si>
  <si>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</si>
  <si>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</si>
  <si>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</si>
  <si>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</si>
  <si>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</si>
  <si>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</si>
  <si>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</si>
  <si>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</si>
  <si>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</si>
  <si>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</si>
  <si>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</si>
  <si>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</si>
  <si>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</si>
  <si>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</si>
  <si>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</si>
  <si>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</si>
  <si>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</si>
  <si>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</si>
  <si>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</si>
  <si>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</si>
  <si>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</si>
  <si>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</si>
  <si>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</si>
  <si>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</si>
  <si>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</si>
  <si>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</si>
  <si>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</si>
  <si>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</si>
  <si>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</si>
  <si>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</si>
  <si>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</si>
  <si>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</si>
  <si>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</si>
  <si>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</si>
  <si>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</si>
  <si>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</si>
  <si>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</si>
  <si>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</si>
  <si>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</si>
  <si>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</si>
  <si>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</si>
  <si>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</si>
  <si>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</si>
  <si>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</si>
  <si>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</si>
  <si>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</si>
  <si>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</si>
  <si>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</si>
  <si>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</si>
  <si>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</si>
  <si>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</si>
  <si>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</si>
  <si>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</si>
  <si>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</si>
  <si>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</si>
  <si>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</si>
  <si>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</si>
  <si>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</si>
  <si>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</si>
  <si>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</si>
  <si>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</si>
  <si>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</si>
  <si>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</si>
  <si>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</si>
  <si>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</si>
  <si>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</si>
  <si>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</si>
  <si>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</si>
  <si>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</si>
  <si>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</si>
  <si>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</si>
  <si>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</si>
  <si>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</si>
  <si>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</si>
  <si>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</si>
  <si>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</si>
  <si>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</si>
  <si>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</si>
  <si>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</si>
  <si>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</si>
  <si>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</si>
  <si>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</si>
  <si>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</si>
  <si>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</si>
  <si>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</si>
  <si>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</si>
  <si>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</si>
  <si>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</si>
  <si>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</si>
  <si>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</si>
  <si>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</si>
  <si>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</si>
  <si>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</si>
  <si>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</si>
  <si>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</si>
  <si>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</si>
  <si>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</si>
  <si>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</si>
  <si>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</si>
  <si>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</si>
  <si>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</si>
  <si>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</si>
  <si>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</si>
  <si>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</si>
  <si>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</si>
  <si>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</si>
  <si>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</si>
  <si>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</si>
  <si>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</si>
  <si>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</si>
  <si>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</si>
  <si>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</si>
  <si>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</si>
  <si>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</si>
  <si>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</si>
  <si>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</si>
  <si>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</si>
  <si>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</si>
  <si>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</si>
  <si>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</si>
  <si>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</si>
  <si>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</si>
  <si>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</si>
  <si>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</si>
  <si>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</si>
  <si>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</si>
  <si>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</si>
  <si>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</si>
  <si>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</si>
  <si>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</si>
  <si>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</si>
  <si>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</si>
  <si>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</si>
  <si>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</si>
  <si>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</si>
  <si>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</si>
  <si>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</si>
  <si>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</si>
  <si>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</si>
  <si>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</si>
  <si>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</si>
  <si>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</si>
  <si>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</si>
  <si>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</si>
  <si>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</si>
  <si>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</si>
  <si>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</si>
  <si>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</si>
  <si>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</si>
  <si>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</si>
  <si>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</si>
  <si>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</si>
  <si>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</si>
  <si>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</si>
  <si>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</si>
  <si>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</si>
  <si>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</si>
  <si>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</si>
  <si>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</si>
  <si>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</si>
  <si>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</si>
  <si>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</si>
  <si>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</si>
  <si>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</si>
  <si>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</si>
  <si>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</si>
  <si>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</si>
  <si>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</si>
  <si>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</si>
  <si>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</si>
  <si>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</si>
  <si>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</si>
  <si>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</si>
  <si>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</si>
  <si>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</si>
  <si>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</si>
  <si>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</si>
  <si>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</si>
  <si>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</si>
  <si>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</si>
  <si>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</si>
  <si>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</si>
  <si>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</si>
  <si>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</si>
  <si>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</si>
  <si>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</si>
  <si>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</si>
  <si>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</si>
  <si>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</si>
  <si>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</si>
  <si>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</si>
  <si>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</si>
  <si>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</si>
  <si>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</si>
  <si>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</si>
  <si>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</si>
  <si>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</si>
  <si>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</si>
  <si>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</si>
  <si>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</si>
  <si>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</si>
  <si>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</si>
  <si>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</si>
  <si>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</si>
  <si>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</si>
  <si>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</si>
  <si>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</si>
  <si>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</si>
  <si>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</si>
  <si>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</si>
  <si>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</si>
  <si>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</si>
  <si>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</si>
  <si>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</si>
  <si>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</si>
  <si>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</si>
  <si>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</si>
  <si>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</si>
  <si>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</si>
  <si>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</si>
  <si>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</si>
  <si>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</si>
  <si>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</si>
  <si>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</si>
  <si>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</si>
  <si>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</si>
  <si>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</si>
  <si>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</si>
  <si>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</si>
  <si>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</si>
  <si>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</si>
  <si>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</si>
  <si>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</si>
  <si>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</si>
  <si>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</si>
  <si>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</si>
  <si>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</si>
  <si>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</si>
  <si>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</si>
  <si>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</si>
  <si>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</si>
  <si>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</si>
  <si>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</si>
  <si>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</si>
  <si>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</si>
  <si>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</si>
  <si>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</si>
  <si>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</si>
  <si>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</si>
  <si>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</si>
  <si>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</si>
  <si>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</si>
  <si>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</si>
  <si>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</si>
  <si>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</si>
  <si>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</si>
  <si>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</si>
  <si>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</si>
  <si>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</si>
  <si>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</si>
  <si>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</si>
  <si>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</si>
  <si>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</si>
  <si>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</si>
  <si>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</si>
  <si>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</si>
  <si>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</si>
  <si>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</si>
  <si>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</si>
  <si>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</si>
  <si>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</si>
  <si>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</si>
  <si>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</si>
  <si>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</si>
  <si>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</si>
  <si>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</si>
  <si>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</si>
  <si>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</si>
  <si>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</si>
  <si>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</si>
  <si>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</si>
  <si>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</si>
  <si>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</si>
  <si>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</si>
  <si>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</si>
  <si>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</si>
  <si>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</si>
  <si>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</si>
  <si>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</si>
  <si>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</si>
  <si>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</si>
  <si>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</si>
  <si>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</si>
  <si>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</si>
  <si>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</si>
  <si>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</si>
  <si>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</si>
  <si>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</si>
  <si>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</si>
  <si>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</si>
  <si>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</si>
  <si>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</si>
  <si>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</si>
  <si>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</si>
  <si>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</si>
  <si>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</si>
  <si>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</si>
  <si>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</si>
  <si>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</si>
  <si>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</si>
  <si>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</si>
  <si>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</si>
  <si>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</si>
  <si>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</si>
  <si>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</si>
  <si>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</si>
  <si>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</si>
  <si>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</si>
  <si>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</si>
  <si>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</si>
  <si>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</si>
  <si>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</si>
  <si>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</si>
  <si>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</si>
  <si>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</si>
  <si>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</si>
  <si>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</si>
  <si>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</si>
  <si>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</si>
  <si>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</si>
  <si>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</si>
  <si>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</si>
  <si>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</si>
  <si>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</si>
  <si>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</si>
  <si>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</si>
  <si>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</si>
  <si>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</si>
  <si>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</si>
  <si>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</si>
  <si>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</si>
  <si>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</si>
  <si>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</si>
  <si>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</si>
  <si>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</si>
  <si>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</si>
  <si>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</si>
  <si>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</si>
  <si>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</si>
  <si>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</si>
  <si>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</si>
  <si>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</si>
  <si>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</si>
  <si>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</si>
  <si>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</si>
  <si>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</si>
  <si>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</si>
  <si>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</si>
  <si>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</si>
  <si>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</si>
  <si>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</si>
  <si>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</si>
  <si>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</si>
  <si>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</si>
  <si>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</si>
  <si>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</si>
  <si>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</si>
  <si>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</si>
  <si>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</si>
  <si>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</si>
  <si>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</si>
  <si>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</si>
  <si>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</si>
  <si>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</si>
  <si>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</si>
  <si>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</si>
  <si>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</si>
  <si>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</si>
  <si>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</si>
  <si>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</si>
  <si>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</si>
  <si>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</si>
  <si>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</si>
  <si>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</si>
  <si>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</si>
  <si>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</si>
  <si>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</si>
  <si>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</si>
  <si>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</si>
  <si>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</si>
  <si>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</si>
  <si>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</si>
  <si>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</si>
  <si>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</si>
  <si>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</si>
  <si>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</si>
  <si>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</si>
  <si>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</si>
  <si>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</si>
  <si>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</si>
  <si>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</si>
  <si>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</si>
  <si>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</si>
  <si>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</si>
  <si>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</si>
  <si>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</si>
  <si>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</si>
  <si>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</si>
  <si>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</si>
  <si>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</si>
  <si>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</si>
  <si>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</si>
  <si>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</si>
  <si>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</si>
  <si>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</si>
  <si>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</si>
  <si>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</si>
  <si>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</si>
  <si>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</si>
  <si>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</si>
  <si>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</si>
  <si>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</si>
  <si>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</si>
  <si>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</si>
  <si>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</si>
  <si>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</si>
  <si>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</si>
  <si>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</si>
  <si>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</si>
  <si>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</si>
  <si>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</si>
  <si>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</si>
  <si>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</si>
  <si>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</si>
  <si>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</si>
  <si>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</si>
  <si>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</si>
  <si>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</si>
  <si>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</si>
  <si>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</si>
  <si>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</si>
  <si>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</si>
  <si>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</si>
  <si>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</si>
  <si>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</si>
  <si>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</si>
  <si>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</si>
  <si>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</si>
  <si>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</si>
  <si>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</si>
  <si>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</si>
  <si>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</si>
  <si>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</si>
  <si>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</si>
  <si>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</si>
  <si>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</si>
  <si>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</si>
  <si>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</si>
  <si>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</si>
  <si>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</si>
  <si>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</si>
  <si>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</si>
  <si>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</si>
  <si>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</si>
  <si>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</si>
  <si>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</si>
  <si>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</si>
  <si>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</si>
  <si>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</si>
  <si>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</si>
  <si>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</si>
  <si>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</si>
  <si>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</si>
  <si>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</si>
  <si>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</si>
  <si>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</si>
  <si>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</si>
  <si>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</si>
  <si>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</si>
  <si>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</si>
  <si>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</si>
  <si>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</si>
  <si>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</si>
  <si>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</si>
  <si>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</si>
  <si>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</si>
  <si>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</si>
  <si>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</si>
  <si>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</si>
  <si>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</si>
  <si>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</si>
  <si>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</si>
  <si>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</si>
  <si>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</si>
  <si>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</si>
  <si>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</si>
  <si>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</si>
  <si>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</si>
  <si>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</si>
  <si>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</si>
  <si>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</si>
  <si>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</si>
  <si>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</si>
  <si>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</si>
  <si>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</si>
  <si>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</si>
  <si>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</si>
  <si>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</si>
  <si>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</si>
  <si>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</si>
  <si>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</si>
  <si>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</si>
  <si>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</si>
  <si>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</si>
  <si>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</si>
  <si>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</si>
  <si>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</si>
  <si>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</si>
  <si>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</si>
  <si>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</si>
  <si>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</si>
  <si>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</si>
  <si>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</si>
  <si>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</si>
  <si>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</si>
  <si>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</si>
  <si>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</si>
  <si>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</si>
  <si>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</si>
  <si>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</si>
  <si>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</si>
  <si>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</si>
  <si>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</si>
  <si>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</si>
  <si>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</si>
  <si>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</si>
  <si>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</si>
  <si>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</si>
  <si>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</si>
  <si>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</si>
  <si>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</si>
  <si>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</si>
  <si>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</si>
  <si>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</si>
  <si>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</si>
  <si>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</si>
  <si>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</si>
  <si>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</si>
  <si>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</si>
  <si>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</si>
  <si>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</si>
  <si>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</si>
  <si>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</si>
  <si>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</si>
  <si>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</si>
  <si>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</si>
  <si>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</si>
  <si>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</si>
  <si>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</si>
  <si>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</si>
  <si>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</si>
  <si>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</si>
  <si>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</si>
  <si>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</si>
  <si>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</si>
  <si>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</si>
  <si>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</si>
  <si>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</si>
  <si>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</si>
  <si>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</si>
  <si>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</si>
  <si>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</si>
  <si>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</si>
  <si>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</si>
  <si>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</si>
  <si>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</si>
  <si>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</si>
  <si>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</si>
  <si>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</si>
  <si>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</si>
  <si>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</si>
  <si>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</si>
  <si>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</si>
  <si>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</si>
  <si>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</si>
  <si>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</si>
  <si>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</si>
  <si>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</si>
  <si>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</si>
  <si>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</si>
  <si>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</si>
  <si>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</si>
  <si>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</si>
  <si>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</si>
  <si>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</si>
  <si>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</si>
  <si>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</si>
  <si>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</si>
  <si>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</si>
  <si>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</si>
  <si>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</si>
  <si>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</si>
  <si>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</si>
  <si>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</si>
  <si>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</si>
  <si>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</si>
  <si>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</si>
  <si>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</si>
  <si>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</si>
  <si>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</si>
  <si>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</si>
  <si>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</si>
  <si>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</si>
  <si>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</si>
  <si>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</si>
  <si>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</si>
  <si>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</si>
  <si>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</si>
  <si>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</si>
  <si>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</si>
  <si>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</si>
  <si>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</si>
  <si>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</si>
  <si>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</si>
  <si>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</si>
  <si>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</si>
  <si>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</si>
  <si>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</si>
  <si>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</si>
  <si>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</si>
  <si>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</si>
  <si>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</si>
  <si>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</si>
  <si>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</si>
  <si>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</si>
  <si>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</si>
  <si>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</si>
  <si>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</si>
  <si>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</si>
  <si>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</si>
  <si>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</si>
  <si>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</si>
  <si>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</si>
  <si>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</si>
  <si>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</si>
  <si>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</si>
  <si>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</si>
  <si>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</si>
  <si>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</si>
  <si>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</si>
  <si>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</si>
  <si>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</si>
  <si>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</si>
  <si>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</si>
  <si>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</si>
  <si>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</si>
  <si>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</si>
  <si>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</si>
  <si>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</si>
  <si>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</si>
  <si>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</si>
  <si>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</si>
  <si>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</si>
  <si>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</si>
  <si>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</si>
  <si>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</si>
  <si>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</si>
  <si>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</si>
  <si>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</si>
  <si>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</si>
  <si>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</si>
  <si>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</si>
  <si>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</si>
  <si>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</si>
  <si>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</si>
  <si>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</si>
  <si>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</si>
  <si>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</si>
  <si>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</si>
  <si>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</si>
  <si>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</si>
  <si>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</si>
  <si>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</si>
  <si>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</si>
  <si>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</si>
  <si>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</si>
  <si>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</si>
  <si>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</si>
  <si>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</si>
  <si>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</si>
  <si>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</si>
  <si>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</si>
  <si>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</si>
  <si>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</si>
  <si>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</si>
  <si>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</si>
  <si>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</si>
  <si>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</si>
  <si>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</si>
  <si>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</si>
  <si>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</si>
  <si>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</si>
  <si>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</si>
  <si>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</si>
  <si>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</si>
  <si>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</si>
  <si>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</si>
  <si>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</si>
  <si>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</si>
  <si>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</si>
  <si>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</si>
  <si>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</si>
  <si>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</si>
  <si>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</si>
  <si>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</si>
  <si>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</si>
  <si>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</si>
  <si>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</si>
  <si>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</si>
  <si>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</si>
  <si>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</si>
  <si>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</si>
  <si>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</si>
  <si>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</si>
  <si>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</si>
  <si>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</si>
  <si>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</si>
  <si>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</si>
  <si>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</si>
  <si>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</si>
  <si>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</si>
  <si>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</si>
  <si>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</si>
  <si>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</si>
  <si>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</si>
  <si>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</si>
  <si>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</si>
  <si>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</si>
  <si>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</si>
  <si>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</si>
  <si>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</si>
  <si>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</si>
  <si>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</si>
  <si>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</si>
  <si>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</si>
  <si>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</si>
  <si>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</si>
  <si>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</si>
  <si>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</si>
  <si>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</si>
  <si>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</si>
  <si>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</si>
  <si>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</si>
  <si>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</si>
  <si>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</si>
  <si>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</si>
  <si>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</si>
  <si>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</si>
  <si>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</si>
  <si>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</si>
  <si>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</si>
  <si>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</si>
  <si>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</si>
  <si>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</si>
  <si>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</si>
  <si>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</si>
  <si>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</si>
  <si>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</si>
  <si>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</si>
  <si>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</si>
  <si>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</si>
  <si>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</si>
  <si>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</si>
  <si>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</si>
  <si>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</si>
  <si>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</si>
  <si>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</si>
  <si>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</si>
  <si>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</si>
  <si>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</si>
  <si>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</si>
  <si>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</si>
  <si>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</si>
  <si>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</si>
  <si>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</si>
  <si>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</si>
  <si>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</si>
  <si>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</si>
  <si>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</si>
  <si>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</si>
  <si>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</si>
  <si>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</si>
  <si>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</si>
  <si>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</si>
  <si>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</si>
  <si>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</si>
  <si>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</si>
  <si>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</si>
  <si>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</si>
  <si>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</si>
  <si>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</si>
  <si>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</si>
  <si>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</si>
  <si>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</si>
  <si>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</si>
  <si>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</si>
  <si>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</si>
  <si>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</si>
  <si>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</si>
  <si>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</si>
  <si>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</si>
  <si>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</si>
  <si>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</si>
  <si>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</si>
  <si>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</si>
  <si>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</si>
  <si>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</si>
  <si>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</si>
  <si>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</si>
  <si>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</si>
  <si>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</si>
  <si>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</si>
  <si>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</si>
  <si>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</si>
  <si>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</si>
  <si>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</si>
  <si>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</si>
  <si>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</si>
  <si>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</si>
  <si>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</si>
  <si>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</si>
  <si>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</si>
  <si>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</si>
  <si>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</si>
  <si>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</si>
  <si>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</si>
  <si>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</si>
  <si>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</si>
  <si>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</si>
  <si>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</si>
  <si>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</si>
  <si>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</si>
  <si>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</si>
  <si>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</si>
  <si>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</si>
  <si>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</si>
  <si>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</si>
  <si>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</si>
  <si>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</si>
  <si>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</si>
  <si>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</si>
  <si>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</si>
  <si>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</si>
  <si>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</si>
  <si>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</si>
  <si>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</si>
  <si>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</si>
  <si>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</si>
  <si>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</si>
  <si>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</si>
  <si>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</si>
  <si>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</si>
  <si>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</si>
  <si>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</si>
  <si>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</si>
  <si>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</si>
  <si>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</si>
  <si>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</si>
  <si>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</si>
  <si>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</si>
  <si>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</si>
  <si>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</si>
  <si>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</si>
  <si>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</si>
  <si>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</si>
  <si>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</si>
  <si>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</si>
  <si>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</si>
  <si>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</si>
  <si>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</si>
  <si>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</si>
  <si>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</si>
  <si>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</si>
  <si>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</si>
  <si>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</si>
  <si>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</si>
  <si>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</si>
  <si>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</si>
  <si>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</si>
  <si>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</si>
  <si>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</si>
  <si>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</si>
  <si>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</si>
  <si>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</si>
  <si>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</si>
  <si>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</si>
  <si>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</si>
  <si>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</si>
  <si>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</si>
  <si>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</si>
  <si>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</si>
  <si>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</si>
  <si>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</si>
  <si>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</si>
  <si>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</si>
  <si>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</si>
  <si>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</si>
  <si>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</si>
  <si>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</si>
  <si>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</si>
  <si>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</si>
  <si>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</si>
  <si>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</si>
  <si>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</si>
  <si>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</si>
  <si>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</si>
  <si>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</si>
  <si>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</si>
  <si>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</si>
  <si>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</si>
  <si>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</si>
  <si>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</si>
  <si>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</si>
  <si>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</si>
  <si>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</si>
  <si>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</si>
  <si>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</si>
  <si>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</si>
  <si>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</si>
  <si>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</si>
  <si>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</si>
  <si>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</si>
  <si>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</si>
  <si>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</si>
  <si>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</si>
  <si>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</si>
  <si>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</si>
  <si>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</si>
  <si>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</si>
  <si>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</si>
  <si>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</si>
  <si>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</si>
  <si>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</si>
  <si>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</si>
  <si>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</si>
  <si>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</si>
  <si>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</si>
  <si>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</si>
  <si>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</si>
  <si>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</si>
  <si>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</si>
  <si>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</si>
  <si>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</si>
  <si>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</si>
  <si>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</si>
  <si>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</si>
  <si>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</si>
  <si>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</si>
  <si>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</si>
  <si>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</si>
  <si>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</si>
  <si>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</si>
  <si>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</si>
  <si>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</si>
  <si>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</si>
  <si>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</si>
  <si>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</si>
  <si>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</si>
  <si>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</si>
  <si>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</si>
  <si>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</si>
  <si>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</si>
  <si>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</si>
  <si>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</si>
  <si>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</si>
  <si>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</si>
  <si>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</si>
  <si>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</si>
  <si>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</si>
  <si>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</si>
  <si>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</si>
  <si>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</si>
  <si>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</si>
  <si>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</si>
  <si>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</si>
  <si>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</si>
  <si>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</si>
  <si>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</si>
  <si>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</si>
  <si>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</si>
  <si>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</si>
  <si>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</si>
  <si>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</si>
  <si>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</si>
  <si>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</si>
  <si>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</si>
  <si>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</si>
  <si>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</si>
  <si>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</si>
  <si>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</si>
  <si>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</si>
  <si>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</si>
  <si>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</si>
  <si>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</si>
  <si>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</si>
  <si>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</si>
  <si>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</si>
  <si>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</si>
  <si>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</si>
  <si>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</si>
  <si>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</si>
  <si>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</si>
  <si>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</si>
  <si>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</si>
  <si>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</si>
  <si>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</si>
  <si>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</si>
  <si>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</si>
  <si>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</si>
  <si>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</si>
  <si>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</si>
  <si>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</si>
  <si>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</si>
  <si>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</si>
  <si>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</si>
  <si>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</si>
  <si>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</si>
  <si>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</si>
  <si>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</si>
  <si>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</si>
  <si>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</si>
  <si>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</si>
  <si>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</si>
  <si>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</si>
  <si>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</si>
  <si>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</si>
  <si>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</si>
  <si>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</si>
  <si>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</si>
  <si>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</si>
  <si>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</si>
  <si>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</si>
  <si>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</si>
  <si>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</si>
  <si>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</si>
  <si>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</si>
  <si>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</si>
  <si>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</si>
  <si>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</si>
  <si>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</si>
  <si>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</si>
  <si>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</si>
  <si>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</si>
  <si>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</si>
  <si>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</si>
  <si>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</si>
  <si>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</si>
  <si>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</si>
  <si>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</si>
  <si>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</si>
  <si>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</si>
  <si>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</si>
  <si>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</si>
  <si>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</si>
  <si>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</si>
  <si>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</si>
  <si>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</si>
  <si>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</si>
  <si>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</si>
  <si>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</si>
  <si>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</si>
  <si>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</si>
  <si>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</si>
  <si>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</si>
  <si>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</si>
  <si>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</si>
  <si>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</si>
  <si>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</si>
  <si>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</si>
  <si>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</si>
  <si>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</si>
  <si>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</si>
  <si>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</si>
  <si>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</si>
  <si>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</si>
  <si>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</si>
  <si>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</si>
  <si>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</si>
  <si>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</si>
  <si>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</si>
  <si>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</si>
  <si>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</si>
  <si>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</si>
  <si>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</si>
  <si>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</si>
  <si>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</si>
  <si>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</si>
  <si>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</si>
  <si>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</si>
  <si>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</si>
  <si>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</si>
  <si>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</si>
  <si>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</si>
  <si>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</si>
  <si>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</si>
  <si>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</si>
  <si>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</si>
  <si>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</si>
  <si>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</si>
  <si>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</si>
  <si>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</si>
  <si>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</si>
  <si>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</si>
  <si>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</si>
  <si>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</si>
  <si>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</si>
  <si>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</si>
  <si>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</si>
  <si>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</si>
  <si>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</si>
  <si>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</si>
  <si>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</si>
  <si>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</si>
  <si>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</si>
  <si>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</si>
  <si>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</si>
  <si>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</si>
  <si>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</si>
  <si>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</si>
  <si>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</si>
  <si>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</si>
  <si>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</si>
  <si>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</si>
  <si>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</si>
  <si>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</si>
  <si>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</si>
  <si>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</si>
  <si>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</si>
  <si>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</si>
  <si>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</si>
  <si>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</si>
  <si>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</si>
  <si>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</si>
  <si>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</si>
  <si>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</si>
  <si>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</si>
  <si>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</si>
  <si>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</si>
  <si>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</si>
  <si>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</si>
  <si>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</si>
  <si>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</si>
  <si>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</si>
  <si>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</si>
  <si>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</si>
  <si>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</si>
  <si>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</si>
  <si>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</si>
  <si>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</si>
  <si>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</si>
  <si>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</si>
  <si>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</si>
  <si>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</si>
  <si>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</si>
  <si>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</si>
  <si>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</si>
  <si>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</si>
  <si>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</si>
  <si>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</si>
  <si>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</si>
  <si>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</si>
  <si>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</si>
  <si>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</si>
  <si>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</si>
  <si>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</si>
  <si>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</si>
  <si>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</si>
  <si>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</si>
  <si>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</si>
  <si>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</si>
  <si>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</si>
  <si>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</si>
  <si>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</si>
  <si>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</si>
  <si>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</si>
  <si>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</si>
  <si>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</si>
  <si>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</si>
  <si>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</si>
  <si>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</si>
  <si>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</si>
  <si>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</si>
  <si>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</si>
  <si>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</si>
  <si>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</si>
  <si>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</si>
  <si>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</si>
  <si>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</si>
  <si>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</si>
  <si>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</si>
  <si>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</si>
  <si>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</si>
  <si>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</si>
  <si>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</si>
  <si>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</si>
  <si>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</si>
  <si>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</si>
  <si>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</si>
  <si>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</si>
  <si>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</si>
  <si>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</si>
  <si>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</si>
  <si>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</si>
  <si>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</si>
  <si>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</si>
  <si>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</si>
  <si>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</si>
  <si>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</si>
  <si>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</si>
  <si>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</si>
  <si>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</si>
  <si>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</si>
  <si>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</si>
  <si>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</si>
  <si>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</si>
  <si>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</si>
  <si>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</si>
  <si>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</si>
  <si>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</si>
  <si>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</si>
  <si>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</si>
  <si>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</si>
  <si>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</si>
  <si>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</si>
  <si>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</si>
  <si>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</si>
  <si>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</si>
  <si>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</si>
  <si>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</si>
  <si>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</si>
  <si>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</si>
  <si>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</si>
  <si>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</si>
  <si>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</si>
  <si>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</si>
  <si>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</si>
  <si>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</si>
  <si>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</si>
  <si>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</si>
  <si>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</si>
  <si>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</si>
  <si>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</si>
  <si>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</si>
  <si>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</si>
  <si>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</si>
  <si>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</si>
  <si>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</si>
  <si>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</si>
  <si>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</si>
  <si>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</si>
  <si>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</si>
  <si>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</si>
  <si>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</si>
  <si>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</si>
  <si>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</si>
  <si>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</si>
  <si>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</si>
  <si>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</si>
  <si>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</si>
  <si>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</si>
  <si>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</si>
  <si>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</si>
  <si>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</si>
  <si>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</si>
  <si>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</si>
  <si>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</si>
  <si>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</si>
  <si>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</si>
  <si>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</si>
  <si>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</si>
  <si>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</si>
  <si>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</si>
  <si>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</si>
  <si>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</si>
  <si>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</si>
  <si>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</si>
  <si>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</si>
  <si>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</si>
  <si>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</si>
  <si>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</si>
  <si>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</si>
  <si>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</si>
  <si>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</si>
  <si>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</si>
  <si>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</si>
  <si>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</si>
  <si>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</si>
  <si>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</si>
  <si>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</si>
  <si>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</si>
  <si>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</si>
  <si>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</si>
  <si>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</si>
  <si>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</si>
  <si>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</si>
  <si>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</si>
  <si>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</si>
  <si>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</si>
  <si>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</si>
  <si>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</si>
  <si>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</si>
  <si>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</si>
  <si>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</si>
  <si>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</si>
  <si>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</si>
  <si>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</si>
  <si>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</si>
  <si>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</si>
  <si>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</si>
  <si>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</si>
  <si>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</si>
  <si>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</si>
  <si>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</si>
  <si>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</si>
  <si>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</si>
  <si>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</si>
  <si>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</si>
  <si>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</si>
  <si>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</si>
  <si>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</si>
  <si>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</si>
  <si>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</si>
  <si>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</si>
  <si>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</si>
  <si>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</si>
  <si>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</si>
  <si>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</si>
  <si>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</si>
  <si>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</si>
  <si>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</si>
  <si>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</si>
  <si>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</si>
  <si>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</si>
  <si>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</si>
  <si>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</si>
  <si>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</si>
  <si>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</si>
  <si>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</si>
  <si>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</si>
  <si>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</si>
  <si>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</si>
  <si>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</si>
  <si>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</si>
  <si>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</si>
  <si>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</si>
  <si>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</si>
  <si>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</si>
  <si>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</si>
  <si>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</si>
  <si>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</si>
  <si>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</si>
  <si>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</si>
  <si>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</si>
  <si>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</si>
  <si>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</si>
  <si>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</si>
  <si>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</si>
  <si>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</si>
  <si>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</si>
  <si>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</si>
  <si>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</si>
  <si>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</si>
  <si>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</si>
  <si>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</si>
  <si>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</si>
  <si>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</si>
  <si>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</si>
  <si>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</si>
  <si>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</si>
  <si>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</si>
  <si>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</si>
  <si>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</si>
  <si>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</si>
  <si>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</si>
  <si>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</si>
  <si>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</si>
  <si>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</si>
  <si>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</si>
  <si>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</si>
  <si>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</si>
  <si>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</si>
  <si>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</si>
  <si>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</si>
  <si>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</si>
  <si>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</si>
  <si>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</si>
  <si>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</si>
  <si>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</si>
  <si>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</si>
  <si>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</si>
  <si>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</si>
  <si>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</si>
  <si>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</si>
  <si>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</si>
  <si>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</si>
  <si>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</si>
  <si>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</si>
  <si>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</si>
  <si>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</si>
  <si>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</si>
  <si>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</si>
  <si>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</si>
  <si>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</si>
  <si>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</si>
  <si>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</si>
  <si>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</si>
  <si>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</si>
  <si>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</si>
  <si>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</si>
  <si>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</si>
  <si>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</si>
  <si>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</si>
  <si>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</si>
  <si>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</si>
  <si>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</si>
  <si>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</si>
  <si>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</si>
  <si>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</si>
  <si>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</si>
  <si>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</si>
  <si>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</si>
  <si>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</si>
  <si>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</si>
  <si>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</si>
  <si>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</si>
  <si>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</si>
  <si>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</si>
  <si>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</si>
  <si>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</si>
  <si>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</si>
  <si>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</si>
  <si>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</si>
  <si>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</si>
  <si>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</si>
  <si>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</si>
  <si>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</si>
  <si>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</si>
  <si>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</si>
  <si>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</si>
  <si>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</si>
  <si>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</si>
  <si>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</si>
  <si>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</si>
  <si>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</si>
  <si>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</si>
  <si>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</si>
  <si>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</si>
  <si>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</si>
  <si>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</si>
  <si>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</si>
  <si>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</si>
  <si>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</si>
  <si>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</si>
  <si>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</si>
  <si>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</si>
  <si>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</si>
  <si>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</si>
  <si>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</si>
  <si>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</si>
  <si>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</si>
  <si>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</si>
  <si>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</si>
  <si>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</si>
  <si>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</si>
  <si>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</si>
  <si>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</si>
  <si>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</si>
  <si>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</si>
  <si>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</si>
  <si>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</si>
  <si>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</si>
  <si>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</si>
  <si>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</si>
  <si>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</si>
  <si>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</si>
  <si>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</si>
  <si>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</si>
  <si>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</si>
  <si>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</si>
  <si>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</si>
  <si>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</si>
  <si>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</si>
  <si>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</si>
  <si>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</si>
  <si>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</si>
  <si>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</si>
  <si>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</si>
  <si>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</si>
  <si>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</si>
  <si>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</si>
  <si>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</si>
  <si>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</si>
  <si>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</si>
  <si>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</si>
  <si>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</si>
  <si>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</si>
  <si>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</si>
  <si>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</si>
  <si>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</si>
  <si>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</si>
  <si>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</si>
  <si>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</si>
  <si>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</si>
  <si>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</si>
  <si>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</si>
  <si>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</si>
  <si>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</si>
  <si>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</si>
  <si>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</si>
  <si>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</si>
  <si>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</si>
  <si>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</si>
  <si>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</si>
  <si>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</si>
  <si>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</si>
  <si>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</si>
  <si>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</si>
  <si>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</si>
  <si>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</si>
  <si>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</si>
  <si>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</si>
  <si>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</si>
  <si>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</si>
  <si>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</si>
  <si>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</si>
  <si>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</si>
  <si>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</si>
  <si>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</si>
  <si>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</si>
  <si>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</si>
  <si>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</si>
  <si>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</si>
  <si>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</si>
  <si>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</si>
  <si>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</si>
  <si>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</si>
  <si>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</si>
  <si>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</si>
  <si>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</si>
  <si>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</si>
  <si>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</si>
  <si>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</si>
  <si>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</si>
  <si>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</si>
  <si>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</si>
  <si>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</si>
  <si>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</si>
  <si>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</si>
  <si>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</si>
  <si>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</si>
  <si>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</si>
  <si>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</si>
  <si>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</si>
  <si>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</si>
  <si>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</si>
  <si>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</si>
  <si>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</si>
  <si>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</si>
  <si>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</si>
  <si>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</si>
  <si>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</si>
  <si>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</si>
  <si>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</si>
  <si>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</si>
  <si>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</si>
  <si>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</si>
  <si>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</si>
  <si>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</si>
  <si>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</si>
  <si>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</si>
  <si>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</si>
  <si>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</si>
  <si>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</si>
  <si>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</si>
  <si>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</si>
  <si>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</si>
  <si>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</si>
  <si>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</si>
  <si>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</si>
  <si>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</si>
  <si>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</si>
  <si>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</si>
  <si>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</si>
  <si>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</si>
  <si>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</si>
  <si>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</si>
  <si>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</si>
  <si>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</si>
  <si>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</si>
  <si>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</si>
  <si>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</si>
  <si>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</si>
  <si>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</si>
  <si>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</si>
  <si>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</si>
  <si>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</si>
  <si>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</si>
  <si>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</si>
  <si>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</si>
  <si>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</si>
  <si>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</si>
  <si>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</si>
  <si>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</si>
  <si>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</si>
  <si>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</si>
  <si>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</si>
  <si>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</si>
  <si>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</si>
  <si>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</si>
  <si>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</si>
  <si>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</si>
  <si>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</si>
  <si>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</si>
  <si>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</si>
  <si>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</si>
  <si>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</si>
  <si>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</si>
  <si>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</si>
  <si>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</si>
  <si>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</si>
  <si>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</si>
  <si>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</si>
  <si>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</si>
  <si>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</si>
  <si>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</si>
  <si>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</si>
  <si>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</si>
  <si>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</si>
  <si>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</si>
  <si>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</si>
  <si>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</si>
  <si>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</si>
  <si>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</si>
  <si>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</si>
  <si>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</si>
  <si>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</si>
  <si>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</si>
  <si>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</si>
  <si>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</si>
  <si>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</si>
  <si>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</si>
  <si>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</si>
  <si>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</si>
  <si>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</si>
  <si>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</si>
  <si>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</si>
  <si>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</si>
  <si>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</si>
  <si>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</si>
  <si>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</si>
  <si>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</si>
  <si>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</si>
  <si>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</si>
  <si>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</si>
  <si>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</si>
  <si>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</si>
  <si>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</si>
  <si>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</si>
  <si>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</si>
  <si>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</si>
  <si>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</si>
  <si>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</si>
  <si>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</si>
  <si>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</si>
  <si>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</si>
  <si>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</si>
  <si>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</si>
  <si>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</si>
  <si>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</si>
  <si>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</si>
  <si>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</si>
  <si>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</si>
  <si>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</si>
  <si>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</si>
  <si>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</si>
  <si>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</si>
  <si>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</si>
  <si>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</si>
  <si>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</si>
  <si>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</si>
  <si>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</si>
  <si>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</si>
  <si>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</si>
  <si>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</si>
  <si>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</si>
  <si>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</si>
  <si>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</si>
  <si>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</si>
  <si>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</si>
  <si>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</si>
  <si>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</si>
  <si>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</si>
  <si>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</si>
  <si>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</si>
  <si>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</si>
  <si>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</si>
  <si>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</si>
  <si>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</si>
  <si>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</si>
  <si>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</si>
  <si>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</si>
  <si>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</si>
  <si>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</si>
  <si>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</si>
  <si>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</si>
  <si>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</si>
  <si>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</si>
  <si>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</si>
  <si>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</si>
  <si>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</si>
  <si>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</si>
  <si>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</si>
  <si>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</si>
  <si>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</si>
  <si>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</si>
  <si>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</si>
  <si>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</si>
  <si>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</si>
  <si>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</si>
  <si>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</si>
  <si>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</si>
  <si>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</si>
  <si>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</si>
  <si>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</si>
  <si>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</si>
  <si>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</si>
  <si>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</si>
  <si>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</si>
  <si>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</si>
  <si>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</si>
  <si>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</si>
  <si>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</si>
  <si>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</si>
  <si>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</si>
  <si>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</si>
  <si>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</si>
  <si>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</si>
  <si>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</si>
  <si>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</si>
  <si>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</si>
  <si>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</si>
  <si>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</si>
  <si>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</si>
  <si>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</si>
  <si>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</si>
  <si>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</si>
  <si>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</si>
  <si>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</si>
  <si>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</si>
  <si>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</si>
  <si>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</si>
  <si>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</si>
  <si>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</si>
  <si>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</si>
  <si>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</si>
  <si>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</si>
  <si>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</si>
  <si>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</si>
  <si>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</si>
  <si>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</si>
  <si>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</si>
  <si>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</si>
  <si>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</si>
  <si>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</si>
  <si>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</si>
  <si>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</si>
  <si>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</si>
  <si>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</si>
  <si>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</si>
  <si>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</si>
  <si>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</si>
  <si>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</si>
  <si>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</si>
  <si>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</si>
  <si>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</si>
  <si>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</si>
  <si>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</si>
  <si>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</si>
  <si>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</si>
  <si>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</si>
  <si>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</si>
  <si>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</si>
  <si>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</si>
  <si>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</si>
  <si>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</si>
  <si>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</si>
  <si>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</si>
  <si>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</si>
  <si>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</si>
  <si>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</si>
  <si>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</si>
  <si>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</si>
  <si>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</si>
  <si>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</si>
  <si>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</si>
  <si>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</si>
  <si>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</si>
  <si>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</si>
  <si>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</si>
  <si>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</si>
  <si>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</si>
  <si>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</si>
  <si>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</si>
  <si>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</si>
  <si>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</si>
  <si>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</si>
  <si>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</si>
  <si>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</si>
  <si>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</si>
  <si>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</si>
  <si>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</si>
  <si>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</si>
  <si>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</si>
  <si>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</si>
  <si>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</si>
  <si>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</si>
  <si>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</si>
  <si>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</si>
  <si>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</si>
  <si>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</si>
  <si>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</si>
  <si>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</si>
  <si>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</si>
  <si>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</si>
  <si>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</si>
  <si>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</si>
  <si>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</si>
  <si>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</si>
  <si>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</si>
  <si>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</si>
  <si>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</si>
  <si>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</si>
  <si>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</si>
  <si>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</si>
  <si>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</si>
  <si>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</si>
  <si>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</si>
  <si>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</si>
  <si>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</si>
  <si>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</si>
  <si>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</si>
  <si>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</si>
  <si>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</si>
  <si>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</si>
  <si>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</si>
  <si>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</si>
  <si>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</si>
  <si>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</si>
  <si>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</si>
  <si>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</si>
  <si>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</si>
  <si>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</si>
  <si>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</si>
  <si>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</si>
  <si>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</si>
  <si>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</si>
  <si>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</si>
  <si>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</si>
  <si>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</si>
  <si>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</si>
  <si>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</si>
  <si>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</si>
  <si>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</si>
  <si>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</si>
  <si>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</si>
  <si>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</si>
  <si>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</si>
  <si>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</si>
  <si>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</si>
  <si>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</si>
  <si>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</si>
  <si>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</si>
  <si>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</si>
  <si>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</si>
  <si>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</si>
  <si>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</si>
  <si>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</si>
  <si>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</si>
  <si>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</si>
  <si>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</si>
  <si>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</si>
  <si>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</si>
  <si>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</si>
  <si>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</si>
  <si>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</si>
  <si>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</si>
  <si>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</si>
  <si>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</si>
  <si>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</si>
  <si>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</si>
  <si>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</si>
  <si>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</si>
  <si>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</si>
  <si>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</si>
  <si>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</si>
  <si>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</si>
  <si>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</si>
  <si>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</si>
  <si>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</si>
  <si>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</si>
  <si>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</si>
  <si>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</si>
  <si>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</si>
  <si>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</si>
  <si>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</si>
  <si>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</si>
  <si>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</si>
  <si>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</si>
  <si>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</si>
  <si>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</si>
  <si>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</si>
  <si>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</si>
  <si>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</si>
  <si>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</si>
  <si>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</si>
  <si>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</si>
  <si>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</si>
  <si>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</si>
  <si>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</si>
  <si>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</si>
  <si>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</si>
  <si>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</si>
  <si>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</si>
  <si>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</si>
  <si>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</si>
  <si>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</si>
  <si>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</si>
  <si>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</si>
  <si>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</si>
  <si>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</si>
  <si>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</si>
  <si>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</si>
  <si>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</si>
  <si>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</si>
  <si>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</si>
  <si>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</si>
  <si>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</si>
  <si>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</si>
  <si>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</si>
  <si>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</si>
  <si>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</si>
  <si>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</si>
  <si>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</si>
  <si>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</si>
  <si>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</si>
  <si>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</si>
  <si>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</si>
  <si>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</si>
  <si>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</si>
  <si>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</si>
  <si>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</si>
  <si>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</si>
  <si>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</si>
  <si>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</si>
  <si>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</si>
  <si>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</si>
  <si>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</si>
  <si>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</si>
  <si>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</si>
  <si>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</si>
  <si>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</si>
  <si>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</si>
  <si>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</si>
  <si>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</si>
  <si>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</si>
  <si>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</si>
  <si>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</si>
  <si>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</si>
  <si>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</si>
  <si>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</si>
  <si>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</si>
  <si>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</si>
  <si>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</si>
  <si>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</si>
  <si>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</si>
  <si>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</si>
  <si>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</si>
  <si>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</si>
  <si>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</si>
  <si>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</si>
  <si>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</si>
  <si>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</si>
  <si>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</si>
  <si>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</si>
  <si>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</si>
  <si>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</si>
  <si>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</si>
  <si>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</si>
  <si>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</si>
  <si>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</si>
  <si>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</si>
  <si>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</si>
  <si>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</si>
  <si>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</si>
  <si>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</si>
  <si>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</si>
  <si>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</si>
  <si>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</si>
  <si>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</si>
  <si>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</si>
  <si>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</si>
  <si>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</si>
  <si>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</si>
  <si>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</si>
  <si>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</si>
  <si>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</si>
  <si>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</si>
  <si>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</si>
  <si>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</si>
  <si>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</si>
  <si>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</si>
  <si>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</si>
  <si>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</si>
  <si>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</si>
  <si>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</si>
  <si>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</si>
  <si>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</si>
  <si>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</si>
  <si>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</si>
  <si>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</si>
  <si>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</si>
  <si>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</si>
  <si>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</si>
  <si>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</si>
  <si>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</si>
  <si>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</si>
  <si>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</si>
  <si>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</si>
  <si>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</si>
  <si>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</si>
  <si>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</si>
  <si>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</si>
  <si>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</si>
  <si>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</si>
  <si>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</si>
  <si>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</si>
  <si>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</si>
  <si>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</si>
  <si>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</si>
  <si>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</si>
  <si>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</si>
  <si>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</si>
  <si>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</si>
  <si>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</si>
  <si>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</si>
  <si>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</si>
  <si>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</si>
  <si>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</si>
  <si>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</si>
  <si>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</si>
  <si>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</si>
  <si>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</si>
  <si>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</si>
  <si>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</si>
  <si>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</si>
  <si>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</si>
  <si>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</si>
  <si>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</si>
  <si>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</si>
  <si>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</si>
  <si>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</si>
  <si>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</si>
  <si>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</si>
  <si>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</si>
  <si>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</si>
  <si>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</si>
  <si>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</si>
  <si>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</si>
  <si>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</si>
  <si>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</si>
  <si>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</si>
  <si>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</si>
  <si>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</si>
  <si>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</si>
  <si>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</si>
  <si>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</si>
  <si>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</si>
  <si>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</si>
  <si>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</si>
  <si>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</si>
  <si>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</si>
  <si>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</si>
  <si>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</si>
  <si>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</si>
  <si>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</si>
  <si>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</si>
  <si>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</si>
  <si>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</si>
  <si>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</si>
  <si>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</si>
  <si>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</si>
  <si>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</si>
  <si>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</si>
  <si>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</si>
  <si>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</si>
  <si>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</si>
  <si>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</si>
  <si>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</si>
  <si>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</si>
  <si>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</si>
  <si>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</si>
  <si>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</si>
  <si>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</si>
  <si>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</si>
  <si>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</si>
  <si>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</si>
  <si>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</si>
  <si>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</si>
  <si>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</si>
  <si>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</si>
  <si>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</si>
  <si>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</si>
  <si>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</si>
  <si>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</si>
  <si>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</si>
  <si>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</si>
  <si>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</si>
  <si>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</si>
  <si>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</si>
  <si>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</si>
  <si>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</si>
  <si>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</si>
  <si>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</si>
  <si>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</si>
  <si>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</si>
  <si>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</si>
  <si>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</si>
  <si>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</si>
  <si>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</si>
  <si>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</si>
  <si>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</si>
  <si>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</si>
  <si>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</si>
  <si>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</si>
  <si>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</si>
  <si>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</si>
  <si>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</si>
  <si>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</si>
  <si>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</si>
  <si>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</si>
  <si>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</si>
  <si>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</si>
  <si>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</si>
  <si>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</si>
  <si>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</si>
  <si>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</si>
  <si>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</si>
  <si>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</si>
  <si>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</si>
  <si>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</si>
  <si>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</si>
  <si>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</si>
  <si>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</si>
  <si>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</si>
  <si>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</si>
  <si>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</si>
  <si>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</si>
  <si>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</si>
  <si>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</si>
  <si>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</si>
  <si>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</si>
  <si>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</si>
  <si>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</si>
  <si>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</si>
  <si>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</si>
  <si>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</si>
  <si>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</si>
  <si>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</si>
  <si>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</si>
  <si>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</si>
  <si>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</si>
  <si>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</si>
  <si>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</si>
  <si>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</si>
  <si>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</si>
  <si>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</si>
  <si>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</si>
  <si>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</si>
  <si>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</si>
  <si>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</si>
  <si>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</si>
  <si>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</si>
  <si>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</si>
  <si>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</si>
  <si>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</si>
  <si>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</si>
  <si>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</si>
  <si>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</si>
  <si>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</si>
  <si>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</si>
  <si>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</si>
  <si>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</si>
  <si>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</si>
  <si>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</si>
  <si>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</si>
  <si>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</si>
  <si>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</si>
  <si>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</si>
  <si>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</si>
  <si>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</si>
  <si>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</si>
  <si>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</si>
  <si>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</si>
  <si>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</si>
  <si>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</si>
  <si>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</si>
  <si>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</si>
  <si>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</si>
  <si>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</si>
  <si>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</si>
  <si>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</si>
  <si>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</si>
  <si>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</si>
  <si>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</si>
  <si>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</si>
  <si>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</si>
  <si>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</si>
  <si>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</si>
  <si>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</si>
  <si>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</si>
  <si>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</si>
  <si>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</si>
  <si>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</si>
  <si>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</si>
  <si>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</si>
  <si>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</si>
  <si>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</si>
  <si>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</si>
  <si>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</si>
  <si>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</si>
  <si>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</si>
  <si>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</si>
  <si>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</si>
  <si>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</si>
  <si>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</si>
  <si>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</si>
  <si>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</si>
  <si>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</si>
  <si>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</si>
  <si>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</si>
  <si>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</si>
  <si>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</si>
  <si>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</si>
  <si>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</si>
  <si>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</si>
  <si>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</si>
  <si>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</si>
  <si>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</si>
  <si>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</si>
  <si>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</si>
  <si>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</si>
  <si>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</si>
  <si>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</si>
  <si>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</si>
  <si>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</si>
  <si>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</si>
  <si>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</si>
  <si>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</si>
  <si>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</si>
  <si>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</si>
  <si>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</si>
  <si>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</si>
  <si>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</si>
  <si>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</si>
  <si>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</si>
  <si>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</si>
  <si>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</si>
  <si>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</si>
  <si>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</si>
  <si>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</si>
  <si>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</si>
  <si>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</si>
  <si>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</si>
  <si>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</si>
  <si>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</si>
  <si>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</si>
  <si>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</si>
  <si>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</si>
  <si>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</si>
  <si>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</si>
  <si>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</si>
  <si>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</si>
  <si>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</si>
  <si>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</si>
  <si>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</si>
  <si>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</si>
  <si>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</si>
  <si>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</si>
  <si>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</si>
  <si>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</si>
  <si>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</si>
  <si>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</si>
  <si>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</si>
  <si>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</si>
  <si>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</si>
  <si>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</si>
  <si>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</si>
  <si>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</si>
  <si>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</si>
  <si>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</si>
  <si>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</si>
  <si>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</si>
  <si>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</si>
  <si>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</si>
  <si>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</si>
  <si>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</si>
  <si>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</si>
  <si>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</si>
  <si>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</si>
  <si>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</si>
  <si>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</si>
  <si>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</si>
  <si>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</si>
  <si>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</si>
  <si>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</si>
  <si>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</si>
  <si>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</si>
  <si>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</si>
  <si>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</si>
  <si>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</si>
  <si>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</si>
  <si>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</si>
  <si>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</si>
  <si>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</si>
  <si>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</si>
  <si>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</si>
  <si>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</si>
  <si>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</si>
  <si>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</si>
  <si>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</si>
  <si>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</si>
  <si>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</si>
  <si>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</si>
  <si>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</si>
  <si>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</si>
  <si>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</si>
  <si>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</si>
  <si>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</si>
  <si>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</si>
  <si>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</si>
  <si>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</si>
  <si>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</si>
  <si>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</si>
  <si>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</si>
  <si>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</si>
  <si>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</si>
  <si>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</si>
  <si>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</si>
  <si>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</si>
  <si>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</si>
  <si>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</si>
  <si>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</si>
  <si>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</si>
  <si>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</si>
  <si>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</si>
  <si>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</si>
  <si>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</si>
  <si>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</si>
  <si>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</si>
  <si>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</si>
  <si>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</si>
  <si>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</si>
  <si>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</si>
  <si>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</si>
  <si>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</si>
  <si>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</si>
  <si>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</si>
  <si>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</si>
  <si>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</si>
  <si>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</si>
  <si>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</si>
  <si>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</si>
  <si>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</si>
  <si>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</si>
  <si>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</si>
  <si>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</si>
  <si>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</si>
  <si>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</si>
  <si>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</si>
  <si>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</si>
  <si>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</si>
  <si>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</si>
  <si>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</si>
  <si>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</si>
  <si>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</si>
  <si>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</si>
  <si>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</si>
  <si>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</si>
  <si>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</si>
  <si>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</si>
  <si>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</si>
  <si>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</si>
  <si>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</si>
  <si>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</si>
  <si>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</si>
  <si>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</si>
  <si>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</si>
  <si>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</si>
  <si>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</si>
  <si>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</si>
  <si>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</si>
  <si>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</si>
  <si>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</si>
  <si>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</si>
  <si>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</si>
  <si>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</si>
  <si>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</si>
  <si>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</si>
  <si>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</si>
  <si>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</si>
  <si>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</si>
  <si>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</si>
  <si>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</si>
  <si>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</si>
  <si>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</si>
  <si>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</si>
  <si>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</si>
  <si>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</si>
  <si>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</si>
  <si>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</si>
  <si>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</si>
  <si>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</si>
  <si>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</si>
  <si>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</si>
  <si>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</si>
  <si>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</si>
  <si>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</si>
  <si>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</si>
  <si>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</si>
  <si>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</si>
  <si>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</si>
  <si>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</si>
  <si>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</si>
  <si>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</si>
  <si>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</si>
  <si>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</si>
  <si>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</si>
  <si>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</si>
  <si>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</si>
  <si>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</si>
  <si>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</si>
  <si>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</si>
  <si>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</si>
  <si>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</si>
  <si>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</si>
  <si>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</si>
  <si>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</si>
  <si>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</si>
  <si>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</si>
  <si>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</si>
  <si>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</si>
  <si>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</si>
  <si>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</si>
  <si>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</si>
  <si>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</si>
  <si>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</si>
  <si>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</si>
  <si>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</si>
  <si>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</si>
  <si>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</si>
  <si>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</si>
  <si>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</si>
  <si>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</si>
  <si>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</si>
  <si>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</si>
  <si>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</si>
  <si>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</si>
  <si>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</si>
  <si>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</si>
  <si>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</si>
  <si>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</si>
  <si>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</si>
  <si>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</si>
  <si>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</si>
  <si>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</si>
  <si>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</si>
  <si>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</si>
  <si>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</si>
  <si>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</si>
  <si>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</si>
  <si>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</si>
  <si>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</si>
  <si>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</si>
  <si>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</si>
  <si>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</si>
  <si>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</si>
  <si>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</si>
  <si>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</si>
  <si>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</si>
  <si>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</si>
  <si>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</si>
  <si>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</si>
  <si>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</si>
  <si>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</si>
  <si>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</si>
  <si>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</si>
  <si>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</si>
  <si>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</si>
  <si>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</si>
  <si>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</si>
  <si>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</si>
  <si>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</si>
  <si>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</si>
  <si>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</si>
  <si>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</si>
  <si>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</si>
  <si>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</si>
  <si>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</si>
  <si>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</si>
  <si>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</si>
  <si>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</si>
  <si>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</si>
  <si>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</si>
  <si>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</si>
  <si>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</si>
  <si>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</si>
  <si>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</si>
  <si>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</si>
  <si>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</si>
  <si>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</si>
  <si>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</si>
  <si>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</si>
  <si>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</si>
  <si>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</si>
  <si>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</si>
  <si>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</si>
  <si>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</si>
  <si>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</si>
  <si>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</si>
  <si>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</si>
  <si>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</si>
  <si>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</si>
  <si>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</si>
  <si>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</si>
  <si>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</si>
  <si>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</si>
  <si>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</si>
  <si>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</si>
  <si>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</si>
  <si>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</si>
  <si>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</si>
  <si>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</si>
  <si>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</si>
  <si>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</si>
  <si>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</si>
  <si>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</si>
  <si>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</si>
  <si>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</si>
  <si>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</si>
  <si>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</si>
  <si>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</si>
  <si>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</si>
  <si>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</si>
  <si>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</si>
  <si>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</si>
  <si>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</si>
  <si>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</si>
  <si>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</si>
  <si>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</si>
  <si>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</si>
  <si>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</si>
  <si>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</si>
  <si>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</si>
  <si>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</si>
  <si>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</si>
  <si>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</si>
  <si>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</si>
  <si>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</si>
  <si>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</si>
  <si>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</si>
  <si>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</si>
  <si>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</si>
  <si>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</si>
  <si>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</si>
  <si>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</si>
  <si>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</si>
  <si>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</si>
  <si>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</si>
  <si>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</si>
  <si>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</si>
  <si>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</si>
  <si>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</si>
  <si>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</si>
  <si>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</si>
  <si>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</si>
  <si>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</si>
  <si>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</si>
  <si>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</si>
  <si>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</si>
  <si>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</si>
  <si>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</si>
  <si>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</si>
  <si>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</si>
  <si>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</si>
  <si>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</si>
  <si>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</si>
  <si>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</si>
  <si>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</si>
  <si>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</si>
  <si>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</si>
  <si>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</si>
  <si>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</si>
  <si>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</si>
  <si>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</si>
  <si>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</si>
  <si>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</si>
  <si>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</si>
  <si>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</si>
  <si>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</si>
  <si>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</si>
  <si>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</si>
  <si>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</si>
  <si>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</si>
  <si>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</si>
  <si>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</si>
  <si>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</si>
  <si>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</si>
  <si>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</si>
  <si>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</si>
  <si>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</si>
  <si>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</si>
  <si>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</si>
  <si>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</si>
  <si>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</si>
  <si>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</si>
  <si>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</si>
  <si>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</si>
  <si>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</si>
  <si>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</si>
  <si>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</si>
  <si>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</si>
  <si>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</si>
  <si>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</si>
  <si>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</si>
  <si>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</si>
  <si>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</si>
  <si>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</si>
  <si>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</si>
  <si>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</si>
  <si>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</si>
  <si>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</si>
  <si>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</si>
  <si>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</si>
  <si>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</si>
  <si>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</si>
  <si>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</si>
  <si>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</si>
  <si>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</si>
  <si>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</si>
  <si>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</si>
  <si>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</si>
  <si>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</si>
  <si>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</si>
  <si>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</si>
  <si>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</si>
  <si>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</si>
  <si>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</si>
  <si>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</si>
  <si>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</si>
  <si>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</si>
  <si>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</si>
  <si>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</si>
  <si>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</si>
  <si>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</si>
  <si>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</si>
  <si>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</si>
  <si>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</si>
  <si>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</si>
  <si>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</si>
  <si>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</si>
  <si>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</si>
  <si>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</si>
  <si>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</si>
  <si>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</si>
  <si>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</si>
  <si>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</si>
  <si>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</si>
  <si>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</si>
  <si>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</si>
  <si>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</si>
  <si>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</si>
  <si>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</si>
  <si>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</si>
  <si>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</si>
  <si>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</si>
  <si>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</si>
  <si>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</si>
  <si>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</si>
  <si>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</si>
  <si>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</si>
  <si>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</si>
  <si>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</si>
  <si>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</si>
  <si>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</si>
  <si>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</si>
  <si>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</si>
  <si>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</si>
  <si>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</si>
  <si>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</si>
  <si>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</si>
  <si>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</si>
  <si>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</si>
  <si>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</si>
  <si>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</si>
  <si>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</si>
  <si>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</si>
  <si>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</si>
  <si>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</si>
  <si>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</si>
  <si>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</si>
  <si>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</si>
  <si>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</si>
  <si>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</si>
  <si>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</si>
  <si>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</si>
  <si>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</si>
  <si>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</si>
  <si>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</si>
  <si>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</si>
  <si>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</si>
  <si>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</si>
  <si>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</si>
  <si>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</si>
  <si>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</si>
  <si>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</si>
  <si>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</si>
  <si>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</si>
  <si>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</si>
  <si>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</si>
  <si>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</si>
  <si>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</si>
  <si>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</si>
  <si>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</si>
  <si>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</si>
  <si>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</si>
  <si>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</si>
  <si>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</si>
  <si>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</si>
  <si>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</si>
  <si>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</si>
  <si>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</si>
  <si>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</si>
  <si>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</si>
  <si>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</si>
  <si>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</si>
  <si>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</si>
  <si>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</si>
  <si>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</si>
  <si>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</si>
  <si>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</si>
  <si>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</si>
  <si>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</si>
  <si>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</si>
  <si>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</si>
  <si>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</si>
  <si>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</si>
  <si>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</si>
  <si>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</si>
  <si>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</si>
  <si>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</si>
  <si>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</si>
  <si>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</si>
  <si>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</si>
  <si>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</si>
  <si>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</si>
  <si>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</si>
  <si>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</si>
  <si>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</si>
  <si>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</si>
  <si>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</si>
  <si>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</si>
  <si>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</si>
  <si>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</si>
  <si>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</si>
  <si>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</si>
  <si>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</si>
  <si>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</si>
  <si>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</si>
  <si>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</si>
  <si>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</si>
  <si>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</si>
  <si>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</si>
  <si>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</si>
  <si>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</si>
  <si>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</si>
  <si>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</si>
  <si>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</si>
  <si>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</si>
  <si>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</si>
  <si>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</si>
  <si>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</si>
  <si>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</si>
  <si>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</si>
  <si>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</si>
  <si>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</si>
  <si>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</si>
  <si>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</si>
  <si>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</si>
  <si>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</si>
  <si>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</si>
  <si>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</si>
  <si>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</si>
  <si>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</si>
  <si>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</si>
  <si>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</si>
  <si>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</si>
  <si>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</si>
  <si>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</si>
  <si>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</si>
  <si>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</si>
  <si>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</si>
  <si>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</si>
  <si>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</si>
  <si>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</si>
  <si>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</si>
  <si>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</si>
  <si>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</si>
  <si>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</si>
  <si>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</si>
  <si>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</si>
  <si>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</si>
  <si>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</si>
  <si>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</si>
  <si>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</si>
  <si>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</si>
  <si>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</si>
  <si>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</si>
  <si>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</si>
  <si>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</si>
  <si>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</si>
  <si>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</si>
  <si>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</si>
  <si>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</si>
  <si>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</si>
  <si>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</si>
  <si>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</si>
  <si>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</si>
  <si>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</si>
  <si>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</si>
  <si>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</si>
  <si>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</si>
  <si>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</si>
  <si>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</si>
  <si>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</si>
  <si>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</si>
  <si>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</si>
  <si>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</si>
  <si>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</si>
  <si>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</si>
  <si>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</si>
  <si>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</si>
  <si>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</si>
  <si>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</si>
  <si>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</si>
  <si>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</si>
  <si>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</si>
  <si>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</si>
  <si>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</si>
  <si>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</si>
  <si>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</si>
  <si>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</si>
  <si>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</si>
  <si>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</si>
  <si>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</si>
  <si>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</si>
  <si>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</si>
  <si>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</si>
  <si>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</si>
  <si>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</si>
  <si>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</si>
  <si>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</si>
  <si>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</si>
  <si>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</si>
  <si>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</si>
  <si>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</si>
  <si>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</si>
  <si>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</si>
  <si>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</si>
  <si>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</si>
  <si>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</si>
  <si>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</si>
  <si>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</si>
  <si>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</si>
  <si>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</si>
  <si>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</si>
  <si>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</si>
  <si>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</si>
  <si>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</si>
  <si>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</si>
  <si>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</si>
  <si>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</si>
  <si>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</si>
  <si>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</si>
  <si>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</si>
  <si>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</si>
  <si>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</si>
  <si>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</si>
  <si>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</si>
  <si>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</si>
  <si>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</si>
  <si>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</si>
  <si>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</si>
  <si>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</si>
  <si>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</si>
  <si>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</si>
  <si>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</si>
  <si>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</si>
  <si>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</si>
  <si>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</si>
  <si>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</si>
  <si>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</si>
  <si>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</si>
  <si>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</si>
  <si>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</si>
  <si>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</si>
  <si>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</si>
  <si>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</si>
  <si>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</si>
  <si>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</si>
  <si>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</si>
  <si>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</si>
  <si>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</si>
  <si>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</si>
  <si>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</si>
  <si>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</si>
  <si>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</si>
  <si>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</si>
  <si>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</si>
  <si>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</si>
  <si>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</si>
  <si>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</si>
  <si>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</si>
  <si>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</si>
  <si>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</si>
  <si>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</si>
  <si>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</si>
  <si>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</si>
  <si>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</si>
  <si>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</si>
  <si>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</si>
  <si>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</si>
  <si>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</si>
  <si>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</si>
  <si>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</si>
  <si>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</si>
  <si>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</si>
  <si>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</si>
  <si>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</si>
  <si>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</si>
  <si>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</si>
  <si>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</si>
  <si>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</si>
  <si>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</si>
  <si>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</si>
  <si>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</si>
  <si>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</si>
  <si>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</si>
  <si>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</si>
  <si>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</si>
  <si>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</si>
  <si>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</si>
  <si>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</si>
  <si>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</si>
  <si>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</si>
  <si>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</si>
  <si>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</si>
  <si>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</si>
  <si>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</si>
  <si>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</si>
  <si>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</si>
  <si>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</si>
  <si>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</si>
  <si>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</si>
  <si>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</si>
  <si>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</si>
  <si>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</si>
  <si>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</si>
  <si>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</si>
  <si>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</si>
  <si>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</si>
  <si>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</si>
  <si>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</si>
  <si>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</si>
  <si>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</si>
  <si>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</si>
  <si>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</si>
  <si>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</si>
  <si>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</si>
  <si>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</si>
  <si>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</si>
  <si>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</si>
  <si>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</si>
  <si>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</si>
  <si>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</si>
  <si>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</si>
  <si>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</si>
  <si>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</si>
  <si>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</si>
  <si>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</si>
  <si>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</si>
  <si>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</si>
  <si>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</si>
  <si>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</si>
  <si>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</si>
  <si>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</si>
  <si>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</si>
  <si>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</si>
  <si>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</si>
  <si>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</si>
  <si>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</si>
  <si>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</si>
  <si>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</si>
  <si>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</si>
  <si>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</si>
  <si>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</si>
  <si>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</si>
  <si>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</si>
  <si>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</si>
  <si>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</si>
  <si>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</si>
  <si>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</si>
  <si>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</si>
  <si>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</si>
  <si>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</si>
  <si>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</si>
  <si>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</si>
  <si>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</si>
  <si>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</si>
  <si>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</si>
  <si>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</si>
  <si>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</si>
  <si>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</si>
  <si>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</si>
  <si>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</si>
  <si>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</si>
  <si>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</si>
  <si>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</si>
  <si>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</si>
  <si>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</si>
  <si>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</si>
  <si>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</si>
  <si>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</si>
  <si>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</si>
  <si>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</si>
  <si>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</si>
  <si>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</si>
  <si>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</si>
  <si>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</si>
  <si>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</si>
  <si>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</si>
  <si>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</si>
  <si>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</si>
  <si>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</si>
  <si>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</si>
  <si>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</si>
  <si>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</si>
  <si>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</si>
  <si>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</si>
  <si>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</si>
  <si>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</si>
  <si>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</si>
  <si>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</si>
  <si>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</si>
  <si>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</si>
  <si>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</si>
  <si>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</si>
  <si>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</si>
  <si>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</si>
  <si>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</si>
  <si>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</si>
  <si>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</si>
  <si>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</si>
  <si>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</si>
  <si>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</si>
  <si>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</si>
  <si>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</si>
  <si>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</si>
  <si>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</si>
  <si>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</si>
  <si>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</si>
  <si>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</si>
  <si>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</si>
  <si>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</si>
  <si>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</si>
  <si>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</si>
  <si>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</si>
  <si>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</si>
  <si>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</si>
  <si>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</si>
  <si>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</si>
  <si>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</si>
  <si>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</si>
  <si>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</si>
  <si>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</si>
  <si>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</si>
  <si>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</si>
  <si>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</si>
  <si>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</si>
  <si>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</si>
  <si>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</si>
  <si>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</si>
  <si>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</si>
  <si>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</si>
  <si>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</si>
  <si>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</si>
  <si>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</si>
  <si>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</si>
  <si>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</si>
  <si>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</si>
  <si>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</si>
  <si>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</si>
  <si>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</si>
  <si>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</si>
  <si>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</si>
  <si>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</si>
  <si>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</si>
  <si>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</si>
  <si>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</si>
  <si>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</si>
  <si>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</si>
  <si>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</si>
  <si>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</si>
  <si>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</si>
  <si>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</si>
  <si>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</si>
  <si>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</si>
  <si>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</si>
  <si>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</si>
  <si>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</si>
  <si>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</si>
  <si>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</si>
  <si>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</si>
  <si>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</si>
  <si>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</si>
  <si>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</si>
  <si>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</si>
  <si>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</si>
  <si>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</si>
  <si>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</si>
  <si>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</si>
  <si>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</si>
  <si>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</si>
  <si>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</si>
  <si>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</si>
  <si>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</si>
  <si>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</si>
  <si>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</si>
  <si>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</si>
  <si>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</si>
  <si>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</si>
  <si>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</si>
  <si>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</si>
  <si>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</si>
  <si>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</si>
  <si>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</si>
  <si>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</si>
  <si>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</si>
  <si>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</si>
  <si>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</si>
  <si>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</si>
  <si>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</si>
  <si>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</si>
  <si>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</si>
  <si>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</si>
  <si>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</si>
  <si>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</si>
  <si>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</si>
  <si>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</si>
  <si>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</si>
  <si>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</si>
  <si>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</si>
  <si>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</si>
  <si>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</si>
  <si>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</si>
  <si>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</si>
  <si>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</si>
  <si>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</si>
  <si>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</si>
  <si>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</si>
  <si>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</si>
  <si>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</si>
  <si>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</si>
  <si>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</si>
  <si>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</si>
  <si>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</si>
  <si>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</si>
  <si>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</si>
  <si>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</si>
  <si>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</si>
  <si>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</si>
  <si>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</si>
  <si>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</si>
  <si>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</si>
  <si>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</si>
  <si>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</si>
  <si>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</si>
  <si>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</si>
  <si>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</si>
  <si>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</si>
  <si>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</si>
  <si>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</si>
  <si>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</si>
  <si>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</si>
  <si>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</si>
  <si>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</si>
  <si>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</si>
  <si>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</si>
  <si>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</si>
  <si>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</si>
  <si>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</si>
  <si>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</si>
  <si>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</si>
  <si>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</si>
  <si>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</si>
  <si>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</si>
  <si>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</si>
  <si>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</si>
  <si>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</si>
  <si>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</si>
  <si>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</si>
  <si>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</si>
  <si>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</si>
  <si>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</si>
  <si>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</si>
  <si>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</si>
  <si>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</si>
  <si>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</si>
  <si>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</si>
  <si>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</si>
  <si>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</si>
  <si>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</si>
  <si>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</si>
  <si>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</si>
  <si>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</si>
  <si>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</si>
  <si>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</si>
  <si>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</si>
  <si>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</si>
  <si>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</si>
  <si>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</si>
  <si>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</si>
  <si>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</si>
  <si>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</si>
  <si>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</si>
  <si>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</si>
  <si>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</si>
  <si>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</si>
  <si>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</si>
  <si>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</si>
  <si>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</si>
  <si>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</si>
  <si>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</si>
  <si>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</si>
  <si>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</si>
  <si>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</si>
  <si>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</si>
  <si>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</si>
  <si>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</si>
  <si>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</si>
  <si>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</si>
  <si>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</si>
  <si>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</si>
  <si>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</si>
  <si>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</si>
  <si>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</si>
  <si>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</si>
  <si>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</si>
  <si>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</si>
  <si>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</si>
  <si>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</si>
  <si>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</si>
  <si>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</si>
  <si>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</si>
  <si>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</si>
  <si>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</si>
  <si>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</si>
  <si>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</si>
  <si>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</si>
  <si>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</si>
  <si>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</si>
  <si>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</si>
  <si>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</si>
  <si>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</si>
  <si>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</si>
  <si>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</si>
  <si>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</si>
  <si>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</si>
  <si>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</si>
  <si>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</si>
  <si>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</si>
  <si>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</si>
  <si>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</si>
  <si>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</si>
  <si>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</si>
  <si>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</si>
  <si>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</si>
  <si>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</si>
  <si>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</si>
  <si>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</si>
  <si>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</si>
  <si>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</si>
  <si>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</si>
  <si>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</si>
  <si>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</si>
  <si>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</si>
  <si>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</si>
  <si>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</si>
  <si>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</si>
  <si>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</si>
  <si>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</si>
  <si>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</si>
  <si>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</si>
  <si>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</si>
  <si>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</si>
  <si>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</si>
  <si>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</si>
  <si>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</si>
  <si>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</si>
  <si>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</si>
  <si>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</si>
  <si>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</si>
  <si>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</si>
  <si>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</si>
  <si>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</si>
  <si>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</si>
  <si>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</si>
  <si>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</si>
  <si>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</si>
  <si>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</si>
  <si>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</si>
  <si>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</si>
  <si>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</si>
  <si>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</si>
  <si>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</si>
  <si>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</si>
  <si>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</si>
  <si>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</si>
  <si>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</si>
  <si>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</si>
  <si>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</si>
  <si>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</si>
  <si>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</si>
  <si>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</si>
  <si>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</si>
  <si>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</si>
  <si>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</si>
  <si>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</si>
  <si>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</si>
  <si>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</si>
  <si>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</si>
  <si>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</si>
  <si>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</si>
  <si>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</si>
  <si>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</si>
  <si>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</si>
  <si>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</si>
  <si>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</si>
  <si>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</si>
  <si>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</si>
  <si>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</si>
  <si>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</si>
  <si>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</si>
  <si>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</si>
  <si>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</si>
  <si>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</si>
  <si>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</si>
  <si>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</si>
  <si>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</si>
  <si>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</si>
  <si>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</si>
  <si>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</si>
  <si>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</si>
  <si>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</si>
  <si>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</si>
  <si>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</si>
  <si>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</si>
  <si>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</si>
  <si>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</si>
  <si>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</si>
  <si>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</si>
  <si>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</si>
  <si>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</si>
  <si>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</si>
  <si>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</si>
  <si>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</si>
  <si>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</si>
  <si>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</si>
  <si>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</si>
  <si>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</si>
  <si>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</si>
  <si>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</si>
  <si>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</si>
  <si>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</si>
  <si>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</si>
  <si>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</si>
  <si>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</si>
  <si>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</si>
  <si>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</si>
  <si>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</si>
  <si>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</si>
  <si>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</si>
  <si>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</si>
  <si>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</si>
  <si>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</si>
  <si>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</si>
  <si>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</si>
  <si>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</si>
  <si>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</si>
  <si>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</si>
  <si>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</si>
  <si>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</si>
  <si>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</si>
  <si>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</si>
  <si>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</si>
  <si>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</si>
  <si>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</si>
  <si>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</si>
  <si>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</si>
  <si>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</si>
  <si>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</si>
  <si>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</si>
  <si>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</si>
  <si>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</si>
  <si>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</si>
  <si>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</si>
  <si>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</si>
  <si>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</si>
  <si>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</si>
  <si>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</si>
  <si>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</si>
  <si>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</si>
  <si>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</si>
  <si>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</si>
  <si>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</si>
  <si>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</si>
  <si>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</si>
  <si>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</si>
  <si>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</si>
  <si>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</si>
  <si>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</si>
  <si>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</si>
  <si>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</si>
  <si>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</si>
  <si>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</si>
  <si>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</si>
  <si>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</si>
  <si>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</si>
  <si>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</si>
  <si>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</si>
  <si>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</si>
  <si>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</si>
  <si>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</si>
  <si>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</si>
  <si>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</si>
  <si>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</si>
  <si>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</si>
  <si>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</si>
  <si>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</si>
  <si>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</si>
  <si>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</si>
  <si>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</si>
  <si>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</si>
  <si>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</si>
  <si>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</si>
  <si>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</si>
  <si>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</si>
  <si>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</si>
  <si>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</si>
  <si>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</si>
  <si>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</si>
  <si>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</si>
  <si>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</si>
  <si>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</si>
  <si>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</si>
  <si>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</si>
  <si>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</si>
  <si>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</si>
  <si>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</si>
  <si>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</si>
  <si>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</si>
  <si>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</si>
  <si>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</si>
  <si>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</si>
  <si>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</si>
  <si>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</si>
  <si>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</si>
  <si>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</si>
  <si>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</si>
  <si>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</si>
  <si>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</si>
  <si>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</si>
  <si>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</si>
  <si>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</si>
  <si>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</si>
  <si>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</si>
  <si>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</si>
  <si>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</si>
  <si>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</si>
  <si>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</si>
  <si>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</si>
  <si>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</si>
  <si>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</si>
  <si>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</si>
  <si>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</si>
  <si>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</si>
  <si>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</si>
  <si>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</si>
  <si>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</si>
  <si>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</si>
  <si>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</si>
  <si>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</si>
  <si>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</si>
  <si>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</si>
  <si>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</si>
  <si>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</si>
  <si>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</si>
  <si>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</si>
  <si>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</si>
  <si>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</si>
  <si>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</si>
  <si>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</si>
  <si>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</si>
  <si>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</si>
  <si>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</si>
  <si>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</si>
  <si>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</si>
  <si>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</si>
  <si>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</si>
  <si>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</si>
  <si>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</si>
  <si>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</si>
  <si>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</si>
  <si>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</si>
  <si>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</si>
  <si>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</si>
  <si>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</si>
  <si>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</si>
  <si>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</si>
  <si>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</si>
  <si>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</si>
  <si>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</si>
  <si>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</si>
  <si>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</si>
  <si>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</si>
  <si>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</si>
  <si>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</si>
  <si>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</si>
  <si>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</si>
  <si>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</si>
  <si>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</si>
  <si>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</si>
  <si>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</si>
  <si>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</si>
  <si>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</si>
  <si>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</si>
  <si>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</si>
  <si>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</si>
  <si>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</si>
  <si>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</si>
  <si>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</si>
  <si>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</si>
  <si>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</si>
  <si>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</si>
  <si>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</si>
  <si>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</si>
  <si>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</si>
  <si>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</si>
  <si>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</si>
  <si>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</si>
  <si>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</si>
  <si>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</si>
  <si>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</si>
  <si>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</si>
  <si>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</si>
  <si>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</si>
  <si>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</si>
  <si>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</si>
  <si>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</si>
  <si>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</si>
  <si>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</si>
  <si>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</si>
  <si>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</si>
  <si>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</si>
  <si>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</si>
  <si>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</si>
  <si>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</si>
  <si>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</si>
  <si>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</si>
  <si>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</si>
  <si>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</si>
  <si>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</si>
  <si>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</si>
  <si>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</si>
  <si>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</si>
  <si>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</si>
  <si>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</si>
  <si>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</si>
  <si>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</si>
  <si>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</si>
  <si>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</si>
  <si>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</si>
  <si>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</si>
  <si>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</si>
  <si>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</si>
  <si>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</si>
  <si>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</si>
  <si>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</si>
  <si>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</si>
  <si>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</si>
  <si>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</si>
  <si>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</si>
  <si>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</si>
  <si>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</si>
  <si>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</si>
  <si>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</si>
  <si>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</si>
  <si>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</si>
  <si>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</si>
  <si>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</si>
  <si>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</si>
  <si>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</si>
  <si>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</si>
  <si>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</si>
  <si>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</si>
  <si>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</si>
  <si>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</si>
  <si>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</si>
  <si>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</si>
  <si>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</si>
  <si>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</si>
  <si>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</si>
  <si>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</si>
  <si>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</si>
  <si>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</si>
  <si>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</si>
  <si>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</si>
  <si>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</si>
  <si>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</si>
  <si>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</si>
  <si>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</si>
  <si>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</si>
  <si>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</si>
  <si>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</si>
  <si>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</si>
  <si>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</si>
  <si>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</si>
  <si>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</si>
  <si>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</si>
  <si>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</si>
  <si>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</si>
  <si>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</si>
  <si>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</si>
  <si>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</si>
  <si>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</si>
  <si>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</si>
  <si>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</si>
  <si>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</si>
  <si>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</si>
  <si>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</si>
  <si>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</si>
  <si>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</si>
  <si>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</si>
  <si>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</si>
  <si>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</si>
  <si>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</si>
  <si>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</si>
  <si>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</si>
  <si>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</si>
  <si>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</si>
  <si>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</si>
  <si>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</si>
  <si>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</si>
  <si>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</si>
  <si>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</si>
  <si>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</si>
  <si>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</si>
  <si>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</si>
  <si>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</si>
  <si>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</si>
  <si>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</si>
  <si>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</si>
  <si>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</si>
  <si>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</si>
  <si>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</si>
  <si>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</si>
  <si>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</si>
  <si>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</si>
  <si>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</si>
  <si>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</si>
  <si>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</si>
  <si>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</si>
  <si>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</si>
  <si>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</si>
  <si>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</si>
  <si>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</si>
  <si>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</si>
  <si>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</si>
  <si>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</si>
  <si>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</si>
  <si>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</si>
  <si>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</si>
  <si>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</si>
  <si>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</si>
  <si>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</si>
  <si>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</si>
  <si>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</si>
  <si>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</si>
  <si>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</si>
  <si>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</si>
  <si>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</si>
  <si>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</si>
  <si>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</si>
  <si>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</si>
  <si>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</si>
  <si>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</si>
  <si>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</si>
  <si>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</si>
  <si>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</si>
  <si>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</si>
  <si>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</si>
  <si>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</si>
  <si>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</si>
  <si>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</si>
  <si>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</si>
  <si>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</si>
  <si>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</si>
  <si>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</si>
  <si>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</si>
  <si>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</si>
  <si>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</si>
  <si>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</si>
  <si>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</si>
  <si>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</si>
  <si>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</si>
  <si>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</si>
  <si>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</si>
  <si>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</si>
  <si>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</si>
  <si>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</si>
  <si>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</si>
  <si>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</si>
  <si>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</si>
  <si>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</si>
  <si>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</si>
  <si>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</si>
  <si>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</si>
  <si>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</si>
  <si>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</si>
  <si>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</si>
  <si>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</si>
  <si>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</si>
  <si>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</si>
  <si>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</si>
  <si>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</si>
  <si>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</si>
  <si>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</si>
  <si>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</si>
  <si>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</si>
  <si>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</si>
  <si>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</si>
  <si>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</si>
  <si>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</si>
  <si>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</si>
  <si>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</si>
  <si>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</si>
  <si>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</si>
  <si>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</si>
  <si>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</si>
  <si>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</si>
  <si>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</si>
  <si>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</si>
  <si>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</si>
  <si>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</si>
  <si>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</si>
  <si>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</si>
  <si>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</si>
  <si>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</si>
  <si>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</si>
  <si>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</si>
  <si>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</si>
  <si>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</si>
  <si>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</si>
  <si>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</si>
  <si>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</si>
  <si>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</si>
  <si>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</si>
  <si>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</si>
  <si>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</si>
  <si>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</si>
  <si>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</si>
  <si>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</si>
  <si>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</si>
  <si>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</si>
  <si>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</si>
  <si>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</si>
  <si>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</si>
  <si>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</si>
  <si>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</si>
  <si>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</si>
  <si>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</si>
  <si>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</si>
  <si>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</si>
  <si>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</si>
  <si>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</si>
  <si>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</si>
  <si>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</si>
  <si>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</si>
  <si>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</si>
  <si>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</si>
  <si>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</si>
  <si>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</si>
  <si>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</si>
  <si>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</si>
  <si>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</si>
  <si>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</si>
  <si>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</si>
  <si>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</si>
  <si>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</si>
  <si>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</si>
  <si>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</si>
  <si>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</si>
  <si>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</si>
  <si>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</si>
  <si>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</si>
  <si>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</si>
  <si>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</si>
  <si>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</si>
  <si>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</si>
  <si>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</si>
  <si>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</si>
  <si>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</si>
  <si>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</si>
  <si>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</si>
  <si>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</si>
  <si>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</si>
  <si>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</si>
  <si>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</si>
  <si>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</si>
  <si>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</si>
  <si>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</si>
  <si>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</si>
  <si>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</si>
  <si>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</si>
  <si>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</si>
  <si>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</si>
  <si>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</si>
  <si>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</si>
  <si>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</si>
  <si>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</si>
  <si>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</si>
  <si>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</si>
  <si>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</si>
  <si>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</si>
  <si>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</si>
  <si>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</si>
  <si>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</si>
  <si>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</si>
  <si>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</si>
  <si>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</si>
  <si>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</si>
  <si>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</si>
  <si>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</si>
  <si>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</si>
  <si>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</si>
  <si>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</si>
  <si>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</si>
  <si>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</si>
  <si>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</si>
  <si>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</si>
  <si>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</si>
  <si>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</si>
  <si>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</si>
  <si>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</si>
  <si>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</si>
  <si>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</si>
  <si>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</si>
  <si>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</si>
  <si>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</si>
  <si>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</si>
  <si>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</si>
  <si>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</si>
  <si>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</si>
  <si>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</si>
  <si>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</si>
  <si>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</si>
  <si>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</si>
  <si>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</si>
  <si>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</si>
  <si>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</si>
  <si>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</si>
  <si>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</si>
  <si>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</si>
  <si>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</si>
  <si>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</si>
  <si>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</si>
  <si>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</si>
  <si>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</si>
  <si>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</si>
  <si>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</si>
  <si>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</si>
  <si>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</si>
  <si>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</si>
  <si>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</si>
  <si>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</si>
  <si>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</si>
  <si>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</si>
  <si>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</si>
  <si>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</si>
  <si>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</si>
  <si>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</si>
  <si>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</si>
  <si>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</si>
  <si>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</si>
  <si>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</si>
  <si>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</si>
  <si>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</si>
  <si>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</si>
  <si>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</si>
  <si>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</si>
  <si>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</si>
  <si>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</si>
  <si>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</si>
  <si>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</si>
  <si>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</si>
  <si>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</si>
  <si>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</si>
  <si>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</si>
  <si>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</si>
  <si>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</si>
  <si>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</si>
  <si>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</si>
  <si>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</si>
  <si>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</si>
  <si>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</si>
  <si>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</si>
  <si>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</si>
  <si>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</si>
  <si>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</si>
  <si>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</si>
  <si>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</si>
  <si>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</si>
  <si>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</si>
  <si>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</si>
  <si>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</si>
  <si>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</si>
  <si>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</si>
  <si>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</si>
  <si>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</si>
  <si>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</si>
  <si>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</si>
  <si>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</si>
  <si>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</si>
  <si>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</si>
  <si>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</si>
  <si>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</si>
  <si>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</si>
  <si>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</si>
  <si>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</si>
  <si>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</si>
  <si>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</si>
  <si>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</si>
  <si>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</si>
  <si>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</si>
  <si>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</si>
  <si>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</si>
  <si>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</si>
  <si>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</si>
  <si>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</si>
  <si>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</si>
  <si>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</si>
  <si>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</si>
  <si>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</si>
  <si>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</si>
  <si>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</si>
  <si>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</si>
  <si>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</si>
  <si>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</si>
  <si>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</si>
  <si>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</si>
  <si>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</si>
  <si>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</si>
  <si>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</si>
  <si>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</si>
  <si>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</si>
  <si>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</si>
  <si>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</si>
  <si>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</si>
  <si>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</si>
  <si>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</si>
  <si>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</si>
  <si>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</si>
  <si>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</si>
  <si>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</si>
  <si>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</si>
  <si>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</si>
  <si>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</si>
  <si>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</si>
  <si>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</si>
  <si>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</si>
  <si>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</si>
  <si>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</si>
  <si>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</si>
  <si>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</si>
  <si>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</si>
  <si>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</si>
  <si>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</si>
  <si>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</si>
  <si>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</si>
  <si>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</si>
  <si>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</si>
  <si>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</si>
  <si>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</si>
  <si>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</si>
  <si>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</si>
  <si>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</si>
  <si>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</si>
  <si>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</si>
  <si>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</si>
  <si>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</si>
  <si>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</si>
  <si>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</si>
  <si>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</si>
  <si>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</si>
  <si>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</si>
  <si>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</si>
  <si>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</si>
  <si>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</si>
  <si>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</si>
  <si>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</si>
  <si>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</si>
  <si>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</si>
  <si>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</si>
  <si>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</si>
  <si>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</si>
  <si>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</si>
  <si>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</si>
  <si>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</si>
  <si>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</si>
  <si>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</si>
  <si>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</si>
  <si>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</si>
  <si>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</si>
  <si>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</si>
  <si>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</si>
  <si>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</si>
  <si>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</si>
  <si>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</si>
  <si>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</si>
  <si>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</si>
  <si>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</si>
  <si>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</si>
  <si>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</si>
  <si>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</si>
  <si>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</si>
  <si>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</si>
  <si>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</si>
  <si>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</si>
  <si>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</si>
  <si>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</si>
  <si>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</si>
  <si>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</si>
  <si>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</si>
  <si>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</si>
  <si>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</si>
  <si>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</si>
  <si>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</si>
  <si>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</si>
  <si>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</si>
  <si>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</si>
  <si>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</si>
  <si>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</si>
  <si>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</si>
  <si>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</si>
  <si>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</si>
  <si>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</si>
  <si>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</si>
  <si>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</si>
  <si>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</si>
  <si>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</si>
  <si>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</si>
  <si>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</si>
  <si>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</si>
  <si>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</si>
  <si>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</si>
  <si>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</si>
  <si>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</si>
  <si>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</si>
  <si>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</si>
  <si>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</si>
  <si>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</si>
  <si>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</si>
  <si>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</si>
  <si>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</si>
  <si>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</si>
  <si>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</si>
  <si>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</si>
  <si>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</si>
  <si>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</si>
  <si>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</si>
  <si>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</si>
  <si>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</si>
  <si>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</si>
  <si>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</si>
  <si>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</si>
  <si>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</si>
  <si>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</si>
  <si>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</si>
  <si>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</si>
  <si>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</si>
  <si>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</si>
  <si>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</si>
  <si>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</si>
  <si>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</si>
  <si>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</si>
  <si>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</si>
  <si>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</si>
  <si>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</si>
  <si>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</si>
  <si>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</si>
  <si>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</si>
  <si>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</si>
  <si>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</si>
  <si>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</si>
  <si>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</si>
  <si>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</si>
  <si>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</si>
  <si>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</si>
  <si>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</si>
  <si>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</si>
  <si>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</si>
  <si>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</si>
  <si>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</si>
  <si>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</si>
  <si>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</si>
  <si>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</si>
  <si>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</si>
  <si>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</si>
  <si>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</si>
  <si>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</si>
  <si>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</si>
  <si>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</si>
  <si>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</si>
  <si>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</si>
  <si>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</si>
  <si>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</si>
  <si>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</si>
  <si>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</si>
  <si>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</si>
  <si>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</si>
  <si>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</si>
  <si>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</si>
  <si>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</si>
  <si>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</si>
  <si>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</si>
  <si>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</si>
  <si>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</si>
  <si>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</si>
  <si>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</si>
  <si>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</si>
  <si>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</si>
  <si>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</si>
  <si>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</si>
  <si>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</si>
  <si>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</si>
  <si>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</si>
  <si>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</si>
  <si>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</si>
  <si>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</si>
  <si>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</si>
  <si>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</si>
  <si>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</si>
  <si>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</si>
  <si>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</si>
  <si>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</si>
  <si>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</si>
  <si>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</si>
  <si>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</si>
  <si>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</si>
  <si>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</si>
  <si>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</si>
  <si>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</si>
  <si>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</si>
  <si>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</si>
  <si>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</si>
  <si>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</si>
  <si>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</si>
  <si>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</si>
  <si>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</si>
  <si>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</si>
  <si>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</si>
  <si>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</si>
  <si>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</si>
  <si>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</si>
  <si>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</si>
  <si>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</si>
  <si>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</si>
  <si>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</si>
  <si>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</si>
  <si>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</si>
  <si>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</si>
  <si>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</si>
  <si>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</si>
  <si>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</si>
  <si>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</si>
  <si>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</si>
  <si>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</si>
  <si>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</si>
  <si>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</si>
  <si>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</si>
  <si>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</si>
  <si>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</si>
  <si>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</si>
  <si>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</si>
  <si>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</si>
  <si>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</si>
  <si>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</si>
  <si>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</si>
  <si>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</si>
  <si>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</si>
  <si>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</si>
  <si>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</si>
  <si>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</si>
  <si>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</si>
  <si>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</si>
  <si>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</si>
  <si>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</si>
  <si>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</si>
  <si>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</si>
  <si>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</si>
  <si>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</si>
  <si>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</si>
  <si>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</si>
  <si>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</si>
  <si>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</si>
  <si>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</si>
  <si>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</si>
  <si>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</si>
  <si>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</si>
  <si>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</si>
  <si>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</si>
  <si>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</si>
  <si>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</si>
  <si>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</si>
  <si>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</si>
  <si>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</si>
  <si>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</si>
  <si>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</si>
  <si>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</si>
  <si>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</si>
  <si>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</si>
  <si>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</si>
  <si>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</si>
  <si>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</si>
  <si>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</si>
  <si>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</si>
  <si>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</si>
  <si>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</si>
  <si>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</si>
  <si>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</si>
  <si>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</si>
  <si>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</si>
  <si>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</si>
  <si>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</si>
  <si>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</si>
  <si>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</si>
  <si>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</si>
  <si>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</si>
  <si>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</si>
  <si>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</si>
  <si>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</si>
  <si>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</si>
  <si>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</si>
  <si>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</si>
  <si>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</si>
  <si>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</si>
  <si>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</si>
  <si>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</si>
  <si>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</si>
  <si>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</si>
  <si>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</si>
  <si>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</si>
  <si>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</si>
  <si>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</si>
  <si>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</si>
  <si>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</si>
  <si>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</si>
  <si>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</si>
  <si>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</si>
  <si>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</si>
  <si>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</si>
  <si>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</si>
  <si>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</si>
  <si>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</si>
  <si>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</si>
  <si>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</si>
  <si>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</si>
  <si>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</si>
  <si>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</si>
  <si>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</si>
  <si>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</si>
  <si>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</si>
  <si>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</si>
  <si>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</si>
  <si>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</si>
  <si>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</si>
  <si>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</si>
  <si>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</si>
  <si>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</si>
  <si>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</si>
  <si>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</si>
  <si>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</si>
  <si>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</si>
  <si>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</si>
  <si>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</si>
  <si>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</si>
  <si>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</si>
  <si>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</si>
  <si>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</si>
  <si>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</si>
  <si>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</si>
  <si>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</si>
  <si>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</si>
  <si>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</si>
  <si>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</si>
  <si>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</si>
  <si>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</si>
  <si>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</si>
  <si>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</si>
  <si>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</si>
  <si>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</si>
  <si>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</si>
  <si>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</si>
  <si>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</si>
  <si>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</si>
  <si>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</si>
  <si>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</si>
  <si>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</si>
  <si>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</si>
  <si>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</si>
  <si>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</si>
  <si>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</si>
  <si>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</si>
  <si>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</si>
  <si>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</si>
  <si>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</si>
  <si>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</si>
  <si>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</si>
  <si>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</si>
  <si>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</si>
  <si>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</si>
  <si>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</si>
  <si>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</si>
  <si>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</si>
  <si>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</si>
  <si>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</si>
  <si>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</si>
  <si>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</si>
  <si>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</si>
  <si>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</si>
  <si>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</si>
  <si>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</si>
  <si>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</si>
  <si>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</si>
  <si>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</si>
  <si>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</si>
  <si>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</si>
  <si>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</si>
  <si>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</si>
  <si>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</si>
  <si>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</si>
  <si>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</si>
  <si>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</si>
  <si>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</si>
  <si>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</si>
  <si>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</si>
  <si>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</si>
  <si>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</si>
  <si>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</si>
  <si>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</si>
  <si>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</si>
  <si>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</si>
  <si>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</si>
  <si>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</si>
  <si>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</si>
  <si>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</si>
  <si>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</si>
  <si>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</si>
  <si>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</si>
  <si>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</si>
  <si>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</si>
  <si>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</si>
  <si>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</si>
  <si>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</si>
  <si>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</si>
  <si>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</si>
  <si>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</si>
  <si>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</si>
  <si>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</si>
  <si>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</si>
  <si>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</si>
  <si>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</si>
  <si>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</si>
  <si>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</si>
  <si>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</si>
  <si>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</si>
  <si>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</si>
  <si>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</si>
  <si>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</si>
  <si>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</si>
  <si>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</si>
  <si>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</si>
  <si>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</si>
  <si>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</si>
  <si>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</si>
  <si>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</si>
  <si>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</si>
  <si>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</si>
  <si>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</si>
  <si>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</si>
  <si>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</si>
  <si>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</si>
  <si>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</si>
  <si>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</si>
  <si>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</si>
  <si>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</si>
  <si>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</si>
  <si>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</si>
  <si>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</si>
  <si>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</si>
  <si>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</si>
  <si>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</si>
  <si>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</si>
  <si>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</si>
  <si>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</si>
  <si>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</si>
  <si>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</si>
  <si>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</si>
  <si>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</si>
  <si>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</si>
  <si>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</si>
  <si>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</si>
  <si>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</si>
  <si>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</si>
  <si>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</si>
  <si>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</si>
  <si>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</si>
  <si>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</si>
  <si>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</si>
  <si>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</si>
  <si>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</si>
  <si>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</si>
  <si>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</si>
  <si>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</si>
  <si>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</si>
  <si>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</si>
  <si>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</si>
  <si>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</si>
  <si>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</si>
  <si>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</si>
  <si>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</si>
  <si>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</si>
  <si>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</si>
  <si>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</si>
  <si>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</si>
  <si>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</si>
  <si>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</si>
  <si>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</si>
  <si>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</si>
  <si>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</si>
  <si>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</si>
  <si>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</si>
  <si>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</si>
  <si>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</si>
  <si>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</si>
  <si>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</si>
  <si>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</si>
  <si>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</si>
  <si>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</si>
  <si>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</si>
  <si>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</si>
  <si>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</si>
  <si>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</si>
  <si>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</si>
  <si>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</si>
  <si>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</si>
  <si>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</si>
  <si>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</si>
  <si>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</si>
  <si>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</si>
  <si>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</si>
  <si>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</si>
  <si>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</si>
  <si>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</si>
  <si>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</si>
  <si>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</si>
  <si>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</si>
  <si>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</si>
  <si>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</si>
  <si>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</si>
  <si>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</si>
  <si>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</si>
  <si>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</si>
  <si>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</si>
  <si>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</si>
  <si>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</si>
  <si>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</si>
  <si>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</si>
  <si>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</si>
  <si>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</si>
  <si>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</si>
  <si>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</si>
  <si>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</si>
  <si>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</si>
  <si>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</si>
  <si>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</si>
  <si>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</si>
  <si>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</si>
  <si>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</si>
  <si>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</si>
  <si>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</si>
  <si>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</si>
  <si>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</si>
  <si>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</si>
  <si>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</si>
  <si>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</si>
  <si>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</si>
  <si>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</si>
  <si>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</si>
  <si>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</si>
  <si>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</si>
  <si>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</si>
  <si>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</si>
  <si>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</si>
  <si>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</si>
  <si>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</si>
  <si>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</si>
  <si>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</si>
  <si>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</si>
  <si>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</si>
  <si>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</si>
  <si>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</si>
  <si>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</si>
  <si>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</si>
  <si>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</si>
  <si>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</si>
  <si>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</si>
  <si>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</si>
  <si>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</si>
  <si>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</si>
  <si>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</si>
  <si>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</si>
  <si>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</si>
  <si>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</si>
  <si>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</si>
  <si>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</si>
  <si>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</si>
  <si>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</si>
  <si>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</si>
  <si>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</si>
  <si>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</si>
  <si>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</si>
  <si>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</si>
  <si>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</si>
  <si>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</si>
  <si>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</si>
  <si>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</si>
  <si>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</si>
  <si>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</si>
  <si>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</si>
  <si>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</si>
  <si>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</si>
  <si>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</si>
  <si>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</si>
  <si>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</si>
  <si>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</si>
  <si>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</si>
  <si>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</si>
  <si>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</si>
  <si>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</si>
  <si>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</si>
  <si>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</si>
  <si>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</si>
  <si>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</si>
  <si>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</si>
  <si>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</si>
  <si>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</si>
  <si>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</si>
  <si>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</si>
  <si>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</si>
  <si>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</si>
  <si>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</si>
  <si>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</si>
  <si>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</si>
  <si>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</si>
  <si>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</si>
  <si>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</si>
  <si>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</si>
  <si>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</si>
  <si>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</si>
  <si>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</si>
  <si>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</si>
  <si>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</si>
  <si>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</si>
  <si>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</si>
  <si>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</si>
  <si>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</si>
  <si>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</si>
  <si>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</si>
  <si>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</si>
  <si>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</si>
  <si>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</si>
  <si>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</si>
  <si>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</si>
  <si>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</si>
  <si>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</si>
  <si>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</si>
  <si>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</si>
  <si>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</si>
  <si>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</si>
  <si>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</si>
  <si>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</si>
  <si>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</si>
  <si>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</si>
  <si>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</si>
  <si>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</si>
  <si>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</si>
  <si>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</si>
  <si>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</si>
  <si>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</si>
  <si>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</si>
  <si>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</si>
  <si>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</si>
  <si>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</si>
  <si>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</si>
  <si>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</si>
  <si>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</si>
  <si>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</si>
  <si>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</si>
  <si>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</si>
  <si>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</si>
  <si>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</si>
  <si>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</si>
  <si>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</si>
  <si>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</si>
  <si>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</si>
  <si>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</si>
  <si>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</si>
  <si>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</si>
  <si>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</si>
  <si>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</si>
  <si>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</si>
  <si>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</si>
  <si>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</si>
  <si>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</si>
  <si>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</si>
  <si>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</si>
  <si>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</si>
  <si>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</si>
  <si>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</si>
  <si>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</si>
  <si>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</si>
  <si>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</si>
  <si>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</si>
  <si>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</si>
  <si>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</si>
  <si>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</si>
  <si>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</si>
  <si>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</si>
  <si>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</si>
  <si>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</si>
  <si>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</si>
  <si>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</si>
  <si>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</si>
  <si>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</si>
  <si>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</si>
  <si>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</si>
  <si>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</si>
  <si>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</si>
  <si>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</si>
  <si>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</si>
  <si>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</si>
  <si>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</si>
  <si>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</si>
  <si>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</si>
  <si>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</si>
  <si>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</si>
  <si>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</si>
  <si>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</si>
  <si>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</si>
  <si>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</si>
  <si>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</si>
  <si>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</si>
  <si>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</si>
  <si>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</si>
  <si>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</si>
  <si>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</si>
  <si>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</si>
  <si>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</si>
  <si>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</si>
  <si>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</si>
  <si>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</si>
  <si>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</si>
  <si>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</si>
  <si>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</si>
  <si>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</si>
  <si>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</si>
  <si>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</si>
  <si>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</si>
  <si>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</si>
  <si>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</si>
  <si>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</si>
  <si>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</si>
  <si>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</si>
  <si>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</si>
  <si>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</si>
  <si>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</si>
  <si>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</si>
  <si>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</si>
  <si>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</si>
  <si>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</si>
  <si>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</si>
  <si>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</si>
  <si>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</si>
  <si>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</si>
  <si>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</si>
  <si>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</si>
  <si>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</si>
  <si>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</si>
  <si>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</si>
  <si>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</si>
  <si>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</si>
  <si>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</si>
  <si>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</si>
  <si>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</si>
  <si>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</si>
  <si>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</si>
  <si>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</si>
  <si>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</si>
  <si>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</si>
  <si>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</si>
  <si>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</si>
  <si>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</si>
  <si>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</si>
  <si>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</si>
  <si>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</si>
  <si>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</si>
  <si>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</si>
  <si>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</si>
  <si>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</si>
  <si>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</si>
  <si>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</si>
  <si>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</si>
  <si>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</si>
  <si>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</si>
  <si>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</si>
  <si>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</si>
  <si>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</si>
  <si>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</si>
  <si>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</si>
  <si>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</si>
  <si>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</si>
  <si>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</si>
  <si>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</si>
  <si>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</si>
  <si>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</si>
  <si>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</si>
  <si>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</si>
  <si>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</si>
  <si>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</si>
  <si>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</si>
  <si>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</si>
  <si>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</si>
  <si>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</si>
  <si>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</si>
  <si>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</si>
  <si>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</si>
  <si>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</si>
  <si>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</si>
  <si>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</si>
  <si>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</si>
  <si>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</si>
  <si>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</si>
  <si>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</si>
  <si>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</si>
  <si>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</si>
  <si>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</si>
  <si>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</si>
  <si>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</si>
  <si>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</si>
  <si>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</si>
  <si>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</si>
  <si>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</si>
  <si>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</si>
  <si>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</si>
  <si>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</si>
  <si>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</si>
  <si>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</si>
  <si>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</si>
  <si>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</si>
  <si>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</si>
  <si>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</si>
  <si>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</si>
  <si>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</si>
  <si>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</si>
  <si>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</si>
  <si>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</si>
  <si>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</si>
  <si>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</si>
  <si>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</si>
  <si>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</si>
  <si>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</si>
  <si>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</si>
  <si>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</si>
  <si>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</si>
  <si>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</si>
  <si>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</si>
  <si>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</si>
  <si>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</si>
  <si>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</si>
  <si>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</si>
  <si>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</si>
  <si>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</si>
  <si>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</si>
  <si>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</si>
  <si>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</si>
  <si>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</si>
  <si>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</si>
  <si>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</si>
  <si>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</si>
  <si>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</si>
  <si>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</si>
  <si>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</si>
  <si>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</si>
  <si>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</si>
  <si>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</si>
  <si>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</si>
  <si>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</si>
  <si>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</si>
  <si>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</si>
  <si>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</si>
  <si>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</si>
  <si>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</si>
  <si>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</si>
  <si>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</si>
  <si>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</si>
  <si>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</si>
  <si>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</si>
  <si>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</si>
  <si>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</si>
  <si>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</si>
  <si>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</si>
  <si>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</si>
  <si>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</si>
  <si>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</si>
  <si>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</si>
  <si>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</si>
  <si>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</si>
  <si>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</si>
  <si>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</si>
  <si>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</si>
  <si>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</si>
  <si>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</si>
  <si>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</si>
  <si>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</si>
  <si>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</si>
  <si>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</si>
  <si>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</si>
  <si>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</si>
  <si>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</si>
  <si>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</si>
  <si>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</si>
  <si>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</si>
  <si>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</si>
  <si>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</si>
  <si>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</si>
  <si>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</si>
  <si>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</si>
  <si>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</si>
  <si>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</si>
  <si>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</si>
  <si>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</si>
  <si>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</si>
  <si>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</si>
  <si>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</si>
  <si>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</si>
  <si>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</si>
  <si>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</si>
  <si>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</si>
  <si>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</si>
  <si>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</si>
  <si>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</si>
  <si>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</si>
  <si>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</si>
  <si>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</si>
  <si>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</si>
  <si>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</si>
  <si>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</si>
  <si>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</si>
  <si>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</si>
  <si>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</si>
  <si>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</si>
  <si>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</si>
  <si>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</si>
  <si>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</si>
  <si>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</si>
  <si>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</si>
  <si>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</si>
  <si>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</si>
  <si>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</si>
  <si>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</si>
  <si>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</si>
  <si>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</si>
  <si>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</si>
  <si>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</si>
  <si>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</si>
  <si>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</si>
  <si>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</si>
  <si>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</si>
  <si>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</si>
  <si>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</si>
  <si>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</si>
  <si>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</si>
  <si>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</si>
  <si>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</si>
  <si>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</si>
  <si>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</si>
  <si>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</si>
  <si>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</si>
  <si>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</si>
  <si>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</si>
  <si>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</si>
  <si>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</si>
  <si>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</si>
  <si>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</si>
  <si>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</si>
  <si>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</si>
  <si>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</si>
  <si>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</si>
  <si>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</si>
  <si>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</si>
  <si>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</si>
  <si>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</si>
  <si>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</si>
  <si>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</si>
  <si>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</si>
  <si>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</si>
  <si>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</si>
  <si>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</si>
  <si>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</si>
  <si>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</si>
  <si>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</si>
  <si>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</si>
  <si>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</si>
  <si>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</si>
  <si>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</si>
  <si>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</si>
  <si>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</si>
  <si>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</si>
  <si>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</si>
  <si>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</si>
  <si>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</si>
  <si>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</si>
  <si>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</si>
  <si>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</si>
  <si>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</si>
  <si>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</si>
  <si>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</si>
  <si>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</si>
  <si>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</si>
  <si>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</si>
  <si>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</si>
  <si>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</si>
  <si>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</si>
  <si>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</si>
  <si>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</si>
  <si>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</si>
  <si>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</si>
  <si>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</si>
  <si>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</si>
  <si>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</si>
  <si>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</si>
  <si>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</si>
  <si>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</si>
  <si>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</si>
  <si>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</si>
  <si>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</si>
  <si>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</si>
  <si>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</si>
  <si>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</si>
  <si>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</si>
  <si>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</si>
  <si>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</si>
  <si>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</si>
  <si>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</si>
  <si>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</si>
  <si>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</si>
  <si>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</si>
  <si>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</si>
  <si>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</si>
  <si>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</si>
  <si>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</si>
  <si>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</si>
  <si>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</si>
  <si>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</si>
  <si>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</si>
  <si>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</si>
  <si>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</si>
  <si>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</si>
  <si>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</si>
  <si>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</si>
  <si>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</si>
  <si>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</si>
  <si>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</si>
  <si>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</si>
  <si>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</si>
  <si>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</si>
  <si>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</si>
  <si>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</si>
  <si>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</si>
  <si>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</si>
  <si>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</si>
  <si>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</si>
  <si>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</si>
  <si>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</si>
  <si>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</si>
  <si>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</si>
  <si>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</si>
  <si>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</si>
  <si>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</si>
  <si>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</si>
  <si>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</si>
  <si>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</si>
  <si>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</si>
  <si>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</si>
  <si>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</si>
  <si>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</si>
  <si>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</si>
  <si>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</si>
  <si>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</si>
  <si>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</si>
  <si>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</si>
  <si>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</si>
  <si>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</si>
  <si>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</si>
  <si>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</si>
  <si>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</si>
  <si>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</si>
  <si>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</si>
  <si>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</si>
  <si>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</si>
  <si>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</si>
  <si>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</si>
  <si>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</si>
  <si>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</si>
  <si>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</si>
  <si>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</si>
  <si>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</si>
  <si>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</si>
  <si>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</si>
  <si>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</si>
  <si>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</si>
  <si>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</si>
  <si>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</si>
  <si>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</si>
  <si>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</si>
  <si>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</si>
  <si>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</si>
  <si>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</si>
  <si>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</si>
  <si>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</si>
  <si>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</si>
  <si>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</si>
  <si>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</si>
  <si>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</si>
  <si>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</si>
  <si>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</si>
  <si>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</si>
  <si>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</si>
  <si>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</si>
  <si>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</si>
  <si>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</si>
  <si>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</si>
  <si>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</si>
  <si>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</si>
  <si>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</si>
  <si>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</si>
  <si>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</si>
  <si>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</si>
  <si>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</si>
  <si>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</si>
  <si>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</si>
  <si>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</si>
  <si>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</si>
  <si>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</si>
  <si>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</si>
  <si>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</si>
  <si>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</si>
  <si>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</si>
  <si>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</si>
  <si>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</si>
  <si>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</si>
  <si>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</si>
  <si>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</si>
  <si>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</si>
  <si>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</si>
  <si>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</si>
  <si>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</si>
  <si>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</si>
  <si>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</si>
  <si>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</si>
  <si>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</si>
  <si>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</si>
  <si>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</si>
  <si>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</si>
  <si>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</si>
  <si>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</si>
  <si>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</si>
  <si>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</si>
  <si>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</si>
  <si>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</si>
  <si>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</si>
  <si>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</si>
  <si>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</si>
  <si>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</si>
  <si>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</si>
  <si>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</si>
  <si>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</si>
  <si>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</si>
  <si>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</si>
  <si>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</si>
  <si>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</si>
  <si>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</si>
  <si>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</si>
  <si>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</si>
  <si>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</si>
  <si>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</si>
  <si>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</si>
  <si>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</si>
  <si>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</si>
  <si>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</si>
  <si>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</si>
  <si>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</si>
  <si>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</si>
  <si>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</si>
  <si>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</si>
  <si>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</si>
  <si>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</si>
  <si>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</si>
  <si>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</si>
  <si>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</si>
  <si>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</si>
  <si>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</si>
  <si>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</si>
  <si>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</si>
  <si>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</si>
  <si>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</si>
  <si>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</si>
  <si>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</si>
  <si>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</si>
  <si>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</si>
  <si>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</si>
  <si>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</si>
  <si>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</si>
  <si>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</si>
  <si>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</si>
  <si>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</si>
  <si>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</si>
  <si>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</si>
  <si>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</si>
  <si>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</si>
  <si>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</si>
  <si>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</si>
  <si>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</si>
  <si>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</si>
  <si>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</si>
  <si>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</si>
  <si>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</si>
  <si>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</si>
  <si>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</si>
  <si>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</si>
  <si>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</si>
  <si>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</si>
  <si>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</si>
  <si>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</si>
  <si>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</si>
  <si>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</si>
  <si>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</si>
  <si>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</si>
  <si>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</si>
  <si>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</si>
  <si>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</si>
  <si>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</si>
  <si>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</si>
  <si>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</si>
  <si>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</si>
  <si>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</si>
  <si>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</si>
  <si>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</si>
  <si>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</si>
  <si>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</si>
  <si>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</si>
  <si>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</si>
  <si>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</si>
  <si>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</si>
  <si>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</si>
  <si>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</si>
  <si>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</si>
  <si>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</si>
  <si>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</si>
  <si>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</si>
  <si>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</si>
  <si>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</si>
  <si>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</si>
  <si>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</si>
  <si>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</si>
  <si>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</si>
  <si>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</si>
  <si>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</si>
  <si>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</si>
  <si>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</si>
  <si>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</si>
  <si>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</si>
  <si>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</si>
  <si>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</si>
  <si>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</si>
  <si>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</si>
  <si>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</si>
  <si>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</si>
  <si>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</si>
  <si>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</si>
  <si>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</si>
  <si>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</si>
  <si>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</si>
  <si>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</si>
  <si>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</si>
  <si>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</si>
  <si>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</si>
  <si>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</si>
  <si>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</si>
  <si>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</si>
  <si>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</si>
  <si>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</si>
  <si>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</si>
  <si>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</si>
  <si>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</si>
  <si>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</si>
  <si>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</si>
  <si>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</si>
  <si>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</si>
  <si>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</si>
  <si>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</si>
  <si>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</si>
  <si>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</si>
  <si>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</si>
  <si>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</si>
  <si>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</si>
  <si>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</si>
  <si>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</si>
  <si>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</si>
  <si>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</si>
  <si>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</si>
  <si>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</si>
  <si>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</si>
  <si>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</si>
  <si>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</si>
  <si>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</si>
  <si>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</si>
  <si>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</si>
  <si>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</si>
  <si>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</si>
  <si>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</si>
  <si>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</si>
  <si>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</si>
  <si>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</si>
  <si>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</si>
  <si>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</si>
  <si>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</si>
  <si>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</si>
  <si>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</si>
  <si>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</si>
  <si>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</si>
  <si>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</si>
  <si>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</si>
  <si>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</si>
  <si>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</si>
  <si>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</si>
  <si>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</si>
  <si>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</si>
  <si>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</si>
  <si>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</si>
  <si>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</si>
  <si>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</si>
  <si>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</si>
  <si>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</si>
  <si>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</si>
  <si>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</si>
  <si>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</si>
  <si>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</si>
  <si>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</si>
  <si>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</si>
  <si>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</si>
  <si>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</si>
  <si>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</si>
  <si>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</si>
  <si>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</si>
  <si>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</si>
  <si>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</si>
  <si>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</si>
  <si>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</si>
  <si>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</si>
  <si>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</si>
  <si>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</si>
  <si>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</si>
  <si>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</si>
  <si>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</si>
  <si>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</si>
  <si>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</si>
  <si>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</si>
  <si>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</si>
  <si>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</si>
  <si>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</si>
  <si>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</si>
  <si>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</si>
  <si>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</si>
  <si>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</si>
  <si>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</si>
  <si>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</si>
  <si>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</si>
  <si>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</si>
  <si>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</si>
  <si>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</si>
  <si>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</si>
  <si>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</si>
  <si>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</si>
  <si>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</si>
  <si>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</si>
  <si>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</si>
  <si>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</si>
  <si>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</si>
  <si>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</si>
  <si>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</si>
  <si>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</si>
  <si>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</si>
  <si>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</si>
  <si>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</si>
  <si>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</si>
  <si>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</si>
  <si>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</si>
  <si>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</si>
  <si>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</si>
  <si>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</si>
  <si>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</si>
  <si>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</si>
  <si>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</si>
  <si>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</si>
  <si>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</si>
  <si>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</si>
  <si>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</si>
  <si>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</si>
  <si>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</si>
  <si>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</si>
  <si>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</si>
  <si>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</si>
  <si>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</si>
  <si>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</si>
  <si>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</si>
  <si>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</si>
  <si>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</si>
  <si>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</si>
  <si>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</si>
  <si>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</si>
  <si>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</si>
  <si>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</si>
  <si>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</si>
  <si>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</si>
  <si>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</si>
  <si>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</si>
  <si>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</si>
  <si>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</si>
  <si>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</si>
  <si>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</si>
  <si>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</si>
  <si>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</si>
  <si>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</si>
  <si>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</si>
  <si>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</si>
  <si>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</si>
  <si>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</si>
  <si>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</si>
  <si>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</si>
  <si>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</si>
  <si>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</si>
  <si>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</si>
  <si>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</si>
  <si>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</si>
  <si>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</si>
  <si>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</si>
  <si>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</si>
  <si>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</si>
  <si>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</si>
  <si>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</si>
  <si>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</si>
  <si>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</si>
  <si>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</si>
  <si>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</si>
  <si>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</si>
  <si>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</si>
  <si>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</si>
  <si>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</si>
  <si>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</si>
  <si>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</si>
  <si>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</si>
  <si>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</si>
  <si>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</si>
  <si>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</si>
  <si>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</si>
  <si>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</si>
  <si>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</si>
  <si>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</si>
  <si>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</si>
  <si>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</si>
  <si>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</si>
  <si>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</si>
  <si>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</si>
  <si>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</si>
  <si>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</si>
  <si>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</si>
  <si>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</si>
  <si>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</si>
  <si>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</si>
  <si>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</si>
  <si>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</si>
  <si>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</si>
  <si>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</si>
  <si>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</si>
  <si>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</si>
  <si>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</si>
  <si>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</si>
  <si>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</si>
  <si>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</si>
  <si>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</si>
  <si>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</si>
  <si>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</si>
  <si>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</si>
  <si>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</si>
  <si>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</si>
  <si>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</si>
  <si>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</si>
  <si>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</si>
  <si>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</si>
  <si>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</si>
  <si>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</si>
  <si>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</si>
  <si>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</si>
  <si>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</si>
  <si>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</si>
  <si>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</si>
  <si>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</si>
  <si>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</si>
  <si>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</si>
  <si>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</si>
  <si>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</si>
  <si>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</si>
  <si>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</si>
  <si>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</si>
  <si>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</si>
  <si>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</si>
  <si>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</si>
  <si>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</si>
  <si>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</si>
  <si>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</si>
  <si>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</si>
  <si>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</si>
  <si>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</si>
  <si>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</si>
  <si>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</si>
  <si>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</si>
  <si>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</si>
  <si>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</si>
  <si>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</si>
  <si>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</si>
  <si>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</si>
  <si>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</si>
  <si>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</si>
  <si>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</si>
  <si>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</si>
  <si>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</si>
  <si>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</si>
  <si>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</si>
  <si>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</si>
  <si>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</si>
  <si>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</si>
  <si>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</si>
  <si>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</si>
  <si>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</si>
  <si>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</si>
  <si>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</si>
  <si>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</si>
  <si>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</si>
  <si>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</si>
  <si>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</si>
  <si>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</si>
  <si>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</si>
  <si>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</si>
  <si>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</si>
  <si>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</si>
  <si>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</si>
  <si>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</si>
  <si>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</si>
  <si>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</si>
  <si>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</si>
  <si>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</si>
  <si>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</si>
  <si>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</si>
  <si>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</si>
  <si>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</si>
  <si>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</si>
  <si>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</si>
  <si>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</si>
  <si>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</si>
  <si>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</si>
  <si>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</si>
  <si>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</si>
  <si>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</si>
  <si>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</si>
  <si>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</si>
  <si>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</si>
  <si>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</si>
  <si>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</si>
  <si>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</si>
  <si>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</si>
  <si>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</si>
  <si>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</si>
  <si>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</si>
  <si>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</si>
  <si>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</si>
  <si>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</si>
  <si>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</si>
  <si>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</si>
  <si>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</si>
  <si>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</si>
  <si>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</si>
  <si>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</si>
  <si>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</si>
  <si>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</si>
  <si>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</si>
  <si>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</si>
  <si>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</si>
  <si>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</si>
  <si>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</si>
  <si>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</si>
  <si>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</si>
  <si>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</si>
  <si>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</si>
  <si>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</si>
  <si>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</si>
  <si>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</si>
  <si>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</si>
  <si>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</si>
  <si>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</si>
  <si>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</si>
  <si>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</si>
  <si>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</si>
  <si>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</si>
  <si>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</si>
  <si>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</si>
  <si>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</si>
  <si>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</si>
  <si>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</si>
  <si>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</si>
  <si>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</si>
  <si>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</si>
  <si>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</si>
  <si>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</si>
  <si>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</si>
  <si>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</si>
  <si>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</si>
  <si>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</si>
  <si>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</si>
  <si>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</si>
  <si>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</si>
  <si>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</si>
  <si>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</si>
  <si>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</si>
  <si>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</si>
  <si>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</si>
  <si>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</si>
  <si>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</si>
  <si>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</si>
  <si>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</si>
  <si>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</si>
  <si>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</si>
  <si>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</si>
  <si>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</si>
  <si>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</si>
  <si>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</si>
  <si>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</si>
  <si>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</si>
  <si>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</si>
  <si>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</si>
  <si>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</si>
  <si>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</si>
  <si>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</si>
  <si>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</si>
  <si>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</si>
  <si>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</si>
  <si>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</si>
  <si>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</si>
  <si>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</si>
  <si>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</si>
  <si>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</si>
  <si>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</si>
  <si>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</si>
  <si>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</si>
  <si>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</si>
  <si>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</si>
  <si>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</si>
  <si>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</si>
  <si>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</si>
  <si>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</si>
  <si>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</si>
  <si>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</si>
  <si>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</si>
  <si>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</si>
  <si>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</si>
  <si>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</si>
  <si>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</si>
  <si>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</si>
  <si>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</si>
  <si>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</si>
  <si>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</si>
  <si>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</si>
  <si>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</si>
  <si>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</si>
  <si>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</si>
  <si>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</si>
  <si>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</si>
  <si>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</si>
  <si>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</si>
  <si>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</si>
  <si>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</si>
  <si>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</si>
  <si>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</si>
  <si>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</si>
  <si>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</si>
  <si>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</si>
  <si>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</si>
  <si>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</si>
  <si>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</si>
  <si>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</si>
  <si>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</si>
  <si>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</si>
  <si>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</si>
  <si>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</si>
  <si>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</si>
  <si>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</si>
  <si>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</si>
  <si>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</si>
  <si>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</si>
  <si>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</si>
  <si>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</si>
  <si>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</si>
  <si>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</si>
  <si>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</si>
  <si>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</si>
  <si>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</si>
  <si>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</si>
  <si>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</si>
  <si>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</si>
  <si>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</si>
  <si>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</si>
  <si>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</si>
  <si>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</si>
  <si>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</si>
  <si>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</si>
  <si>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</si>
  <si>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</si>
  <si>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</si>
  <si>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</si>
  <si>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</si>
  <si>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</si>
  <si>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</si>
  <si>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</si>
  <si>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</si>
  <si>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</si>
  <si>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</si>
  <si>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</si>
  <si>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</si>
  <si>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</si>
  <si>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</si>
  <si>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</si>
  <si>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</si>
  <si>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</si>
  <si>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</si>
  <si>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</si>
  <si>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</si>
  <si>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</si>
  <si>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</si>
  <si>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</si>
  <si>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</si>
  <si>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</si>
  <si>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</si>
  <si>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</si>
  <si>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</si>
  <si>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</si>
  <si>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</si>
  <si>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</si>
  <si>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</si>
  <si>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</si>
  <si>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</si>
  <si>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</si>
  <si>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</si>
  <si>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</si>
  <si>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</si>
  <si>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</si>
  <si>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</si>
  <si>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</si>
  <si>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</si>
  <si>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</si>
  <si>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</si>
  <si>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</si>
  <si>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</si>
  <si>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</si>
  <si>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</si>
  <si>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</si>
  <si>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</si>
  <si>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</si>
  <si>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</si>
  <si>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</si>
  <si>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</si>
  <si>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</si>
  <si>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</si>
  <si>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</si>
  <si>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</si>
  <si>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</si>
  <si>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</si>
  <si>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</si>
  <si>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</si>
  <si>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</si>
  <si>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</si>
  <si>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</si>
  <si>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</si>
  <si>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</si>
  <si>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</si>
  <si>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</si>
  <si>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</si>
  <si>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</si>
  <si>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</si>
  <si>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</si>
  <si>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</si>
  <si>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</si>
  <si>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</si>
  <si>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</si>
  <si>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</si>
  <si>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</si>
  <si>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</si>
  <si>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</si>
  <si>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</si>
  <si>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</si>
  <si>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</si>
  <si>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</si>
  <si>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</si>
  <si>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</si>
  <si>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</si>
  <si>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</si>
  <si>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</si>
  <si>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</si>
  <si>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</si>
  <si>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</si>
  <si>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</si>
  <si>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</si>
  <si>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</si>
  <si>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</si>
  <si>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</si>
  <si>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</si>
  <si>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</si>
  <si>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</si>
  <si>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</si>
  <si>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</si>
  <si>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</si>
  <si>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</si>
  <si>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</si>
  <si>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</si>
  <si>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</si>
  <si>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</si>
  <si>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</si>
  <si>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</si>
  <si>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</si>
  <si>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</si>
  <si>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</si>
  <si>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</si>
  <si>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</si>
  <si>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</si>
  <si>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</si>
  <si>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</si>
  <si>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</si>
  <si>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</si>
  <si>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</si>
  <si>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</si>
  <si>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</si>
  <si>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</si>
  <si>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</si>
  <si>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</si>
  <si>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</si>
  <si>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</si>
  <si>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</si>
  <si>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</si>
  <si>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</si>
  <si>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</si>
  <si>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</si>
  <si>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</si>
  <si>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</si>
  <si>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</si>
  <si>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</si>
  <si>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</si>
  <si>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</si>
  <si>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</si>
  <si>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</si>
  <si>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</si>
  <si>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</si>
  <si>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</si>
  <si>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</si>
  <si>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</si>
  <si>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</si>
  <si>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</si>
  <si>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</si>
  <si>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</si>
  <si>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</si>
  <si>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</si>
  <si>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</si>
  <si>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</si>
  <si>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</si>
  <si>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</si>
  <si>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</si>
  <si>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</si>
  <si>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</si>
  <si>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</si>
  <si>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</si>
  <si>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</si>
  <si>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</si>
  <si>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</si>
  <si>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</si>
  <si>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</si>
  <si>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</si>
  <si>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</si>
  <si>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</si>
  <si>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</si>
  <si>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</si>
  <si>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</si>
  <si>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</si>
  <si>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</si>
  <si>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</si>
  <si>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</si>
  <si>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</si>
  <si>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</si>
  <si>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</si>
  <si>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</si>
  <si>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</si>
  <si>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</si>
  <si>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</si>
  <si>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</si>
  <si>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</si>
  <si>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</si>
  <si>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</si>
  <si>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</si>
  <si>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</si>
  <si>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</si>
  <si>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</si>
  <si>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</si>
  <si>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</si>
  <si>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</si>
  <si>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</si>
  <si>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</si>
  <si>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</si>
  <si>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</si>
  <si>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</si>
  <si>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</si>
  <si>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</si>
  <si>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</si>
  <si>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</si>
  <si>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</si>
  <si>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</si>
  <si>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</si>
  <si>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</si>
  <si>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</si>
  <si>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</si>
  <si>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</si>
  <si>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</si>
  <si>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</si>
  <si>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</si>
  <si>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</si>
  <si>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</si>
  <si>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</si>
  <si>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</si>
  <si>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</si>
  <si>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</si>
  <si>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</si>
  <si>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</si>
  <si>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</si>
  <si>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</si>
  <si>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</si>
  <si>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</si>
  <si>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</si>
  <si>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</si>
  <si>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</si>
  <si>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</si>
  <si>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</si>
  <si>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</si>
  <si>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</si>
  <si>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</si>
  <si>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</si>
  <si>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</si>
  <si>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</si>
  <si>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</si>
  <si>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</si>
  <si>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</si>
  <si>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</si>
  <si>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</si>
  <si>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</si>
  <si>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</si>
  <si>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</si>
  <si>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</si>
  <si>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</si>
  <si>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</si>
  <si>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</si>
  <si>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</si>
  <si>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</si>
  <si>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</si>
  <si>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</si>
  <si>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</si>
  <si>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</si>
  <si>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</si>
  <si>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</si>
  <si>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</si>
  <si>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</si>
  <si>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</si>
  <si>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</si>
  <si>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</si>
  <si>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</si>
  <si>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</si>
  <si>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</si>
  <si>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</si>
  <si>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</si>
  <si>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</si>
  <si>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</si>
  <si>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</si>
  <si>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</si>
  <si>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</si>
  <si>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</si>
  <si>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</si>
  <si>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</si>
  <si>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</si>
  <si>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</si>
  <si>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</si>
  <si>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</si>
  <si>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</si>
  <si>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</si>
  <si>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</si>
  <si>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</si>
  <si>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</si>
  <si>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</si>
  <si>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</si>
  <si>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</si>
  <si>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</si>
  <si>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</si>
  <si>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</si>
  <si>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</si>
  <si>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</si>
  <si>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</si>
  <si>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</si>
  <si>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</si>
  <si>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</si>
  <si>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</si>
  <si>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</si>
  <si>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</si>
  <si>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</si>
  <si>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</si>
  <si>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</si>
  <si>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</si>
  <si>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</si>
  <si>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</si>
  <si>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</si>
  <si>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</si>
  <si>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</si>
  <si>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</si>
  <si>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</si>
  <si>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</si>
  <si>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</si>
  <si>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</si>
  <si>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</si>
  <si>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</si>
  <si>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</si>
  <si>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</si>
  <si>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</si>
  <si>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</si>
  <si>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</si>
  <si>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</si>
  <si>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</si>
  <si>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</si>
  <si>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</si>
  <si>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</si>
  <si>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</si>
  <si>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</si>
  <si>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</si>
  <si>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</si>
  <si>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</si>
  <si>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</si>
  <si>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</si>
  <si>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</si>
  <si>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</si>
  <si>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</si>
  <si>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</si>
  <si>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</si>
  <si>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</si>
  <si>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</si>
  <si>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</si>
  <si>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</si>
  <si>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</si>
  <si>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</si>
  <si>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</si>
  <si>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</si>
  <si>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</si>
  <si>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</si>
  <si>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</si>
  <si>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</si>
  <si>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</si>
  <si>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</si>
  <si>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</si>
  <si>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</si>
  <si>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</si>
  <si>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</si>
  <si>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</si>
  <si>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</si>
  <si>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</si>
  <si>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</si>
  <si>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</si>
  <si>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</si>
  <si>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</si>
  <si>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</si>
  <si>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</si>
  <si>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</si>
  <si>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</si>
  <si>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</si>
  <si>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</si>
  <si>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</si>
  <si>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</si>
  <si>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</si>
  <si>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</si>
  <si>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</si>
  <si>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</si>
  <si>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</si>
  <si>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</si>
  <si>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</si>
  <si>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</si>
  <si>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</si>
  <si>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</si>
  <si>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</si>
  <si>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</si>
  <si>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</si>
  <si>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</si>
  <si>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</si>
  <si>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</si>
  <si>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</si>
  <si>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</si>
  <si>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</si>
  <si>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</si>
  <si>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</si>
  <si>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</si>
  <si>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</si>
  <si>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</si>
  <si>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</si>
  <si>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</si>
  <si>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</si>
  <si>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</si>
  <si>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</si>
  <si>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</si>
  <si>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</si>
  <si>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</si>
  <si>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</si>
  <si>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</si>
  <si>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</si>
  <si>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</si>
  <si>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</si>
  <si>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</si>
  <si>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</si>
  <si>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</si>
  <si>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</si>
  <si>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</si>
  <si>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</si>
  <si>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</si>
  <si>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</si>
  <si>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</si>
  <si>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</si>
  <si>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</si>
  <si>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</si>
  <si>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</si>
  <si>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</si>
  <si>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</si>
  <si>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</si>
  <si>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</si>
  <si>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</si>
  <si>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</si>
  <si>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</si>
  <si>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</si>
  <si>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</si>
  <si>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</si>
  <si>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</si>
  <si>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</si>
  <si>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</si>
  <si>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</si>
  <si>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</si>
  <si>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</si>
  <si>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</si>
  <si>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</si>
  <si>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</si>
  <si>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</si>
  <si>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</si>
  <si>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</si>
  <si>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</si>
  <si>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</si>
  <si>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</si>
  <si>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</si>
  <si>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</si>
  <si>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</si>
  <si>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</si>
  <si>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</si>
  <si>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</si>
  <si>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</si>
  <si>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</si>
  <si>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</si>
  <si>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</si>
  <si>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</si>
  <si>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</si>
  <si>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</si>
  <si>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</si>
  <si>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</si>
  <si>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</si>
  <si>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</si>
  <si>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</si>
  <si>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</si>
  <si>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</si>
  <si>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</si>
  <si>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</si>
  <si>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</si>
  <si>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</si>
  <si>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</si>
  <si>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</si>
  <si>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</si>
  <si>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</si>
  <si>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</si>
  <si>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</si>
  <si>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</si>
  <si>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</si>
  <si>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</si>
  <si>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</si>
  <si>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</si>
  <si>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</si>
  <si>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</si>
  <si>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</si>
  <si>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</si>
  <si>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</si>
  <si>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</si>
  <si>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</si>
  <si>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</si>
  <si>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</si>
  <si>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</si>
  <si>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</si>
  <si>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</si>
  <si>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</si>
  <si>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</si>
  <si>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</si>
  <si>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</si>
  <si>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</si>
  <si>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</si>
  <si>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</si>
  <si>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</si>
  <si>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</si>
  <si>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</si>
  <si>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</si>
  <si>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</si>
  <si>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</si>
  <si>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</si>
  <si>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</si>
  <si>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</si>
  <si>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</si>
  <si>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</si>
  <si>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</si>
  <si>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</si>
  <si>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</si>
  <si>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</si>
  <si>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</si>
  <si>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</si>
  <si>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</si>
  <si>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</si>
  <si>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</si>
  <si>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</si>
  <si>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</si>
  <si>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</si>
  <si>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</si>
  <si>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</si>
  <si>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</si>
  <si>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</si>
  <si>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</si>
  <si>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</si>
  <si>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</si>
  <si>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</si>
  <si>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</si>
  <si>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</si>
  <si>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</si>
  <si>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</si>
  <si>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</si>
  <si>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</si>
  <si>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</si>
  <si>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</si>
  <si>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</si>
  <si>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</si>
  <si>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</si>
  <si>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</si>
  <si>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</si>
  <si>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</si>
  <si>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</si>
  <si>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</si>
  <si>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</si>
  <si>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</si>
  <si>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</si>
  <si>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</si>
  <si>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</si>
  <si>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</si>
  <si>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</si>
  <si>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</si>
  <si>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</si>
  <si>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</si>
  <si>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</si>
  <si>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</si>
  <si>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</si>
  <si>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</si>
  <si>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</si>
  <si>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</si>
  <si>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</si>
  <si>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</si>
  <si>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</si>
  <si>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</si>
  <si>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</si>
  <si>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</si>
  <si>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</si>
  <si>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</si>
  <si>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</si>
  <si>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</si>
  <si>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</si>
  <si>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</si>
  <si>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</si>
  <si>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</si>
  <si>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</si>
  <si>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</si>
  <si>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</si>
  <si>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</si>
  <si>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</si>
  <si>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</si>
  <si>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</si>
  <si>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</si>
  <si>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</si>
  <si>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</si>
  <si>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</si>
  <si>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</si>
  <si>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</si>
  <si>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</si>
  <si>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</si>
  <si>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</si>
  <si>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</si>
  <si>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</si>
  <si>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</si>
  <si>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</si>
  <si>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</si>
  <si>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</si>
  <si>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</si>
  <si>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</si>
  <si>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</si>
  <si>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</si>
  <si>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</si>
  <si>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</si>
  <si>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</si>
  <si>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</si>
  <si>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</si>
  <si>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</si>
  <si>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</si>
  <si>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</si>
  <si>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</si>
  <si>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</si>
  <si>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</si>
  <si>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</si>
  <si>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</si>
  <si>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</si>
  <si>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</si>
  <si>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</si>
  <si>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</si>
  <si>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</si>
  <si>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</si>
  <si>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</si>
  <si>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</si>
  <si>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</si>
  <si>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</si>
  <si>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</si>
  <si>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</si>
  <si>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</si>
  <si>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</si>
  <si>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</si>
  <si>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</si>
  <si>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</si>
  <si>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</si>
  <si>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</si>
  <si>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</si>
  <si>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</si>
  <si>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</si>
  <si>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</si>
  <si>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</si>
  <si>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</si>
  <si>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</si>
  <si>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</si>
  <si>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</si>
  <si>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</si>
  <si>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</si>
  <si>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</si>
  <si>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</si>
  <si>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</si>
  <si>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</si>
  <si>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</si>
  <si>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</si>
  <si>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</si>
  <si>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</si>
  <si>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</si>
  <si>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</si>
  <si>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</si>
  <si>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</si>
  <si>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</si>
  <si>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</si>
  <si>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</si>
  <si>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</si>
  <si>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</si>
  <si>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</si>
  <si>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</si>
  <si>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</si>
  <si>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</si>
  <si>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</si>
  <si>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</si>
  <si>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</si>
  <si>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</si>
  <si>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</si>
  <si>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</si>
  <si>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</si>
  <si>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</si>
  <si>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</si>
  <si>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</si>
  <si>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</si>
  <si>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</si>
  <si>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</si>
  <si>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</si>
  <si>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</si>
  <si>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</si>
  <si>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</si>
  <si>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</si>
  <si>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</si>
  <si>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</si>
  <si>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</si>
  <si>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</si>
  <si>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</si>
  <si>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</si>
  <si>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</si>
  <si>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</si>
  <si>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</si>
  <si>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</si>
  <si>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</si>
  <si>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</si>
  <si>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</si>
  <si>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</si>
  <si>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</si>
  <si>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</si>
  <si>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</si>
  <si>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</si>
  <si>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</si>
  <si>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</si>
  <si>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</si>
  <si>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</si>
  <si>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</si>
  <si>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</si>
  <si>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</si>
  <si>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</si>
  <si>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</si>
  <si>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</si>
  <si>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</si>
  <si>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</si>
  <si>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</si>
  <si>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</si>
  <si>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</si>
  <si>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</si>
  <si>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</si>
  <si>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</si>
  <si>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</si>
  <si>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</si>
  <si>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</si>
  <si>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</si>
  <si>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</si>
  <si>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</si>
  <si>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</si>
  <si>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</si>
  <si>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</si>
  <si>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</si>
  <si>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</si>
  <si>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</si>
  <si>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</si>
  <si>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</si>
  <si>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</si>
  <si>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</si>
  <si>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</si>
  <si>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</si>
  <si>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</si>
  <si>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</si>
  <si>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</si>
  <si>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</si>
  <si>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</si>
  <si>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</si>
  <si>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</si>
  <si>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</si>
  <si>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</si>
  <si>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</si>
  <si>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</si>
  <si>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</si>
  <si>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</si>
  <si>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</si>
  <si>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</si>
  <si>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</si>
  <si>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</si>
  <si>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</si>
  <si>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</si>
  <si>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</si>
  <si>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</si>
  <si>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</si>
  <si>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</si>
  <si>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</si>
  <si>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</si>
  <si>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</si>
  <si>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</si>
  <si>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</si>
  <si>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</si>
  <si>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</si>
  <si>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</si>
  <si>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</si>
  <si>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</si>
  <si>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</si>
  <si>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</si>
  <si>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</si>
  <si>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</si>
  <si>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</si>
  <si>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</si>
  <si>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</si>
  <si>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</si>
  <si>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</si>
  <si>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</si>
  <si>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</si>
  <si>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</si>
  <si>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</si>
  <si>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</si>
  <si>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</si>
  <si>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</si>
  <si>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</si>
  <si>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</si>
  <si>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</si>
  <si>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</si>
  <si>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</si>
  <si>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</si>
  <si>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</si>
  <si>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</si>
  <si>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</si>
  <si>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</si>
  <si>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</si>
  <si>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</si>
  <si>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</si>
  <si>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</si>
  <si>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</si>
  <si>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</si>
  <si>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</si>
  <si>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</si>
  <si>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</si>
  <si>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</si>
  <si>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</si>
  <si>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</si>
  <si>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</si>
  <si>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</si>
  <si>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</si>
  <si>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</si>
  <si>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</si>
  <si>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</si>
  <si>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</si>
  <si>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</si>
  <si>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</si>
  <si>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</si>
  <si>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</si>
  <si>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</si>
  <si>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</si>
  <si>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</si>
  <si>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</si>
  <si>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</si>
  <si>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</si>
  <si>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</si>
  <si>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</si>
  <si>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</si>
  <si>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</si>
  <si>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</si>
  <si>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</si>
  <si>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</si>
  <si>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</si>
  <si>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</si>
  <si>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</si>
  <si>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</si>
  <si>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</si>
  <si>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</si>
  <si>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</si>
  <si>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</si>
  <si>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</si>
  <si>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</si>
  <si>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</si>
  <si>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</si>
  <si>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</si>
  <si>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</si>
  <si>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</si>
  <si>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</si>
  <si>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</si>
  <si>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</si>
  <si>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</si>
  <si>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</si>
  <si>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</si>
  <si>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</si>
  <si>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</si>
  <si>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</si>
  <si>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</si>
  <si>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</si>
  <si>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</si>
  <si>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</si>
  <si>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</si>
  <si>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</si>
  <si>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</si>
  <si>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</si>
  <si>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</si>
  <si>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</si>
  <si>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</si>
  <si>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</si>
  <si>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</si>
  <si>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</si>
  <si>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</si>
  <si>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</si>
  <si>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</si>
  <si>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</si>
  <si>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</si>
  <si>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</si>
  <si>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</si>
  <si>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</si>
  <si>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</si>
  <si>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</si>
  <si>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</si>
  <si>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</si>
  <si>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</si>
  <si>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</si>
  <si>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</si>
  <si>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</si>
  <si>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</si>
  <si>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</si>
  <si>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</si>
  <si>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</si>
  <si>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</si>
  <si>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</si>
  <si>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</si>
  <si>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</si>
  <si>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</si>
  <si>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</si>
  <si>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</si>
  <si>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</si>
  <si>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</si>
  <si>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</si>
  <si>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</si>
  <si>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</si>
  <si>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</si>
  <si>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</si>
  <si>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</si>
  <si>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</si>
  <si>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</si>
  <si>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</si>
  <si>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</si>
  <si>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</si>
  <si>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</si>
  <si>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</si>
  <si>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</si>
  <si>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</si>
  <si>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</si>
  <si>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</si>
  <si>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</si>
  <si>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</si>
  <si>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</si>
  <si>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</si>
  <si>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</si>
  <si>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</si>
  <si>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</si>
  <si>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</si>
  <si>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</si>
  <si>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</si>
  <si>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</si>
  <si>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</si>
  <si>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</si>
  <si>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</si>
  <si>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</si>
  <si>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</si>
  <si>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</si>
  <si>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</si>
  <si>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</si>
  <si>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</si>
  <si>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</si>
  <si>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</si>
  <si>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</si>
  <si>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</si>
  <si>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</si>
  <si>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</si>
  <si>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</si>
  <si>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</si>
  <si>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</si>
  <si>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</si>
  <si>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</si>
  <si>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</si>
  <si>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</si>
  <si>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</si>
  <si>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</si>
  <si>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</si>
  <si>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</si>
  <si>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</si>
  <si>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</si>
  <si>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</si>
  <si>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</si>
  <si>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</si>
  <si>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</si>
  <si>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</si>
  <si>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</si>
  <si>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</si>
  <si>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</si>
  <si>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</si>
  <si>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</si>
  <si>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</si>
  <si>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</si>
  <si>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</si>
  <si>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</si>
  <si>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</si>
  <si>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</si>
  <si>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</si>
  <si>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</si>
  <si>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</si>
  <si>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</si>
  <si>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</si>
  <si>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</si>
  <si>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</si>
  <si>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</si>
  <si>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</si>
  <si>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</si>
  <si>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</si>
  <si>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</si>
  <si>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</si>
  <si>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</si>
  <si>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</si>
  <si>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</si>
  <si>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</si>
  <si>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</si>
  <si>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</si>
  <si>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</si>
  <si>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</si>
  <si>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</si>
  <si>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</si>
  <si>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</si>
  <si>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</si>
  <si>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</si>
  <si>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</si>
  <si>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</si>
  <si>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</si>
  <si>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</si>
  <si>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</si>
  <si>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</si>
  <si>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</si>
  <si>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</si>
  <si>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</si>
  <si>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</si>
  <si>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</si>
  <si>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</si>
  <si>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</si>
  <si>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</si>
  <si>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</si>
  <si>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</si>
  <si>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</si>
  <si>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</si>
  <si>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</si>
  <si>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</si>
  <si>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</si>
  <si>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</si>
  <si>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</si>
  <si>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</si>
  <si>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</si>
  <si>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</si>
  <si>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</si>
  <si>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</si>
  <si>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</si>
  <si>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</si>
  <si>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</si>
  <si>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</si>
  <si>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</si>
  <si>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</si>
  <si>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</si>
  <si>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</si>
  <si>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</si>
  <si>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</si>
  <si>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</si>
  <si>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</si>
  <si>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</si>
  <si>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</si>
  <si>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</si>
  <si>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</si>
  <si>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</si>
  <si>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</si>
  <si>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</si>
  <si>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</si>
  <si>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</si>
  <si>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</si>
  <si>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</si>
  <si>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</si>
  <si>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</si>
  <si>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</si>
  <si>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</si>
  <si>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</si>
  <si>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</si>
  <si>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</si>
  <si>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</si>
  <si>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</si>
  <si>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</si>
  <si>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</si>
  <si>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</si>
  <si>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</si>
  <si>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</si>
  <si>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</si>
  <si>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</si>
  <si>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</si>
  <si>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</si>
  <si>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</si>
  <si>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</si>
  <si>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</si>
  <si>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</si>
  <si>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</si>
  <si>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</si>
  <si>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</si>
  <si>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</si>
  <si>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</si>
  <si>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</si>
  <si>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</si>
  <si>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</si>
  <si>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</si>
  <si>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</si>
  <si>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</si>
  <si>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</si>
  <si>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</si>
  <si>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</si>
  <si>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</si>
  <si>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</si>
  <si>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</si>
  <si>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</si>
  <si>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</si>
  <si>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</si>
  <si>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</si>
  <si>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</si>
  <si>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</si>
  <si>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</si>
  <si>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</si>
  <si>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</si>
  <si>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</si>
  <si>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</si>
  <si>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</si>
  <si>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</si>
  <si>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</si>
  <si>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</si>
  <si>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</si>
  <si>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</si>
  <si>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</si>
  <si>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</si>
  <si>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</si>
  <si>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</si>
  <si>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</si>
  <si>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</si>
  <si>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</si>
  <si>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</si>
  <si>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</si>
  <si>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</si>
  <si>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</si>
  <si>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</si>
  <si>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</si>
  <si>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</si>
  <si>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</si>
  <si>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</si>
  <si>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</si>
  <si>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</si>
  <si>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</si>
  <si>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</si>
  <si>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</si>
  <si>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</si>
  <si>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</si>
  <si>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</si>
  <si>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</si>
  <si>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</si>
  <si>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</si>
  <si>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</si>
  <si>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</si>
  <si>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</si>
  <si>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</si>
  <si>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</si>
  <si>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</si>
  <si>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</si>
  <si>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</si>
  <si>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</si>
  <si>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</si>
  <si>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</si>
  <si>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</si>
  <si>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</si>
  <si>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</si>
  <si>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</si>
  <si>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</si>
  <si>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</si>
  <si>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</si>
  <si>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</si>
  <si>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</si>
  <si>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</si>
  <si>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</si>
  <si>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</si>
  <si>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</si>
  <si>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</si>
  <si>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</si>
  <si>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</si>
  <si>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</si>
  <si>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</si>
  <si>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</si>
  <si>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</si>
  <si>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</si>
  <si>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</si>
  <si>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</si>
  <si>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</si>
  <si>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</si>
  <si>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</si>
  <si>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</si>
  <si>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</si>
  <si>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</si>
  <si>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</si>
  <si>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</si>
  <si>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</si>
  <si>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</si>
  <si>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</si>
  <si>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</si>
  <si>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</si>
  <si>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</si>
  <si>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</si>
  <si>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</si>
  <si>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</si>
  <si>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</si>
  <si>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</si>
  <si>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</si>
  <si>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</si>
  <si>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</si>
  <si>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</si>
  <si>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</si>
  <si>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</si>
  <si>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</si>
  <si>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</si>
  <si>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</si>
  <si>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</si>
  <si>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</si>
  <si>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</si>
  <si>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</si>
  <si>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</si>
  <si>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</si>
  <si>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</si>
  <si>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</si>
  <si>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</si>
  <si>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</si>
  <si>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</si>
  <si>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</si>
  <si>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</si>
  <si>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</si>
  <si>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</si>
  <si>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</si>
  <si>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</si>
  <si>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</si>
  <si>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</si>
  <si>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</si>
  <si>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</si>
  <si>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</si>
  <si>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</si>
  <si>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</si>
  <si>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</si>
  <si>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</si>
  <si>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</si>
  <si>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</si>
  <si>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</si>
  <si>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</si>
  <si>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</si>
  <si>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</si>
  <si>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</si>
  <si>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</si>
  <si>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</si>
  <si>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</si>
  <si>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</si>
  <si>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</si>
  <si>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</si>
  <si>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</si>
  <si>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</si>
  <si>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</si>
  <si>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</si>
  <si>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</si>
  <si>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</si>
  <si>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</si>
  <si>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</si>
  <si>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</si>
  <si>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</si>
  <si>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</si>
  <si>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</si>
  <si>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</si>
  <si>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</si>
  <si>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</si>
  <si>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</si>
  <si>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</si>
  <si>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</si>
  <si>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</si>
  <si>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</si>
  <si>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</si>
  <si>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</si>
  <si>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</si>
  <si>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</si>
  <si>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</si>
  <si>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</si>
  <si>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</si>
  <si>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</si>
  <si>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</si>
  <si>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</si>
  <si>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</si>
  <si>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</si>
  <si>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</si>
  <si>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</si>
  <si>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</si>
  <si>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</si>
  <si>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</si>
  <si>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</si>
  <si>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</si>
  <si>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</si>
  <si>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</si>
  <si>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</si>
  <si>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</si>
  <si>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</si>
  <si>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</si>
  <si>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</si>
  <si>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</si>
  <si>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</si>
  <si>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</si>
  <si>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</si>
  <si>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</si>
  <si>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</si>
  <si>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</si>
  <si>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</si>
  <si>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</si>
  <si>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</si>
  <si>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</si>
  <si>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</si>
  <si>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</si>
  <si>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</si>
  <si>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</si>
  <si>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</si>
  <si>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</si>
  <si>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</si>
  <si>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</si>
  <si>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</si>
  <si>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</si>
  <si>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</si>
  <si>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</si>
  <si>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</si>
  <si>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</si>
  <si>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</si>
  <si>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</si>
  <si>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</si>
  <si>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</si>
  <si>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</si>
  <si>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</si>
  <si>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</si>
  <si>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</si>
  <si>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</si>
  <si>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</si>
  <si>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</si>
  <si>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</si>
  <si>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</si>
  <si>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</si>
  <si>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</si>
  <si>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</si>
  <si>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</si>
  <si>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</si>
  <si>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</si>
  <si>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</si>
  <si>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</si>
  <si>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</si>
  <si>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</si>
  <si>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</si>
  <si>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</si>
  <si>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</si>
  <si>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</si>
  <si>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</si>
  <si>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</si>
  <si>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</si>
  <si>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</si>
  <si>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</si>
  <si>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</si>
  <si>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</si>
  <si>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</si>
  <si>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</si>
  <si>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</si>
  <si>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</si>
  <si>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</si>
  <si>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</si>
  <si>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</si>
  <si>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</si>
  <si>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</si>
  <si>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</si>
  <si>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</si>
  <si>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</si>
  <si>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</si>
  <si>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</si>
  <si>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</si>
  <si>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</si>
  <si>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</si>
  <si>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</si>
  <si>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</si>
  <si>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</si>
  <si>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</si>
  <si>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</si>
  <si>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</si>
  <si>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</si>
  <si>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</si>
  <si>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</si>
  <si>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</si>
  <si>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</si>
  <si>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</si>
  <si>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</si>
  <si>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</si>
  <si>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</si>
  <si>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</si>
  <si>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</si>
  <si>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</si>
  <si>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</si>
  <si>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</si>
  <si>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</si>
  <si>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</si>
  <si>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</si>
  <si>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</si>
  <si>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</si>
  <si>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</si>
  <si>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</si>
  <si>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</si>
  <si>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</si>
  <si>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</si>
  <si>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</si>
  <si>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</si>
  <si>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</si>
  <si>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</si>
  <si>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</si>
  <si>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</si>
  <si>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</si>
  <si>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</si>
  <si>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</si>
  <si>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</si>
  <si>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</si>
  <si>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</si>
  <si>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</si>
  <si>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</si>
  <si>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</si>
  <si>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</si>
  <si>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</si>
  <si>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</si>
  <si>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</si>
  <si>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</si>
  <si>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</si>
  <si>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</si>
  <si>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</si>
  <si>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</si>
  <si>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</si>
  <si>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</si>
  <si>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</si>
  <si>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</si>
  <si>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</si>
  <si>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</si>
  <si>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</si>
  <si>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</si>
  <si>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</si>
  <si>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</si>
  <si>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</si>
  <si>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</si>
  <si>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</si>
  <si>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</si>
  <si>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</si>
  <si>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</si>
  <si>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</si>
  <si>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</si>
  <si>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</si>
  <si>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</si>
  <si>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</si>
  <si>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</si>
  <si>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</si>
  <si>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</si>
  <si>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</si>
  <si>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</si>
  <si>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</si>
  <si>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</si>
  <si>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</si>
  <si>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</si>
  <si>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</si>
  <si>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</si>
  <si>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</si>
  <si>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</si>
  <si>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</si>
  <si>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</si>
  <si>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</si>
  <si>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</si>
  <si>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</si>
  <si>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</si>
  <si>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</si>
  <si>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</si>
  <si>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</si>
  <si>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</si>
  <si>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</si>
  <si>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</si>
  <si>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</si>
  <si>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</si>
  <si>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</si>
  <si>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</si>
  <si>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</si>
  <si>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</si>
  <si>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</si>
  <si>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</si>
  <si>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</si>
  <si>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</si>
  <si>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</si>
  <si>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</si>
  <si>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</si>
  <si>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</si>
  <si>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</si>
  <si>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</si>
  <si>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</si>
  <si>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</si>
  <si>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</si>
  <si>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</si>
  <si>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</si>
  <si>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</si>
  <si>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</si>
  <si>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</si>
  <si>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</si>
  <si>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</si>
  <si>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</si>
  <si>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</si>
  <si>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</si>
  <si>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</si>
  <si>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</si>
  <si>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</si>
  <si>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</si>
  <si>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</si>
  <si>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</si>
  <si>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</si>
  <si>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</si>
  <si>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</si>
  <si>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</si>
  <si>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</si>
  <si>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</si>
  <si>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</si>
  <si>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</si>
  <si>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</si>
  <si>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</si>
  <si>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</si>
  <si>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</si>
  <si>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</si>
  <si>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</si>
  <si>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</si>
  <si>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</si>
  <si>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</si>
  <si>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</si>
  <si>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</si>
  <si>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</si>
  <si>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</si>
  <si>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</si>
  <si>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</si>
  <si>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</si>
  <si>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</si>
  <si>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</si>
  <si>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</si>
  <si>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</si>
  <si>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</si>
  <si>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</si>
  <si>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</si>
  <si>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</si>
  <si>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</si>
  <si>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</si>
  <si>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</si>
  <si>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</si>
  <si>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</si>
  <si>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</si>
  <si>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</si>
  <si>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</si>
  <si>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</si>
  <si>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</si>
  <si>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</si>
  <si>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</si>
  <si>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</si>
  <si>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</si>
  <si>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</si>
  <si>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</si>
  <si>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</si>
  <si>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</si>
  <si>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</si>
  <si>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</si>
  <si>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</si>
  <si>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</si>
  <si>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</si>
  <si>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</si>
  <si>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</si>
  <si>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</si>
  <si>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</si>
  <si>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</si>
  <si>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</si>
  <si>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</si>
  <si>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</si>
  <si>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</si>
  <si>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</si>
  <si>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</si>
  <si>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</si>
  <si>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</si>
  <si>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</si>
  <si>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</si>
  <si>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</si>
  <si>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</si>
  <si>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</si>
  <si>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</si>
  <si>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</si>
  <si>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</si>
  <si>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</si>
  <si>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</si>
  <si>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</si>
  <si>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</si>
  <si>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</si>
  <si>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</si>
  <si>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</si>
  <si>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</si>
  <si>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</si>
  <si>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</si>
  <si>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</si>
  <si>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</si>
  <si>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</si>
  <si>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</si>
  <si>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</si>
  <si>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</si>
  <si>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</si>
  <si>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</si>
  <si>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</si>
  <si>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</si>
  <si>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</si>
  <si>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</si>
  <si>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</si>
  <si>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</si>
  <si>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</si>
  <si>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</si>
  <si>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</si>
  <si>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</si>
  <si>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</si>
  <si>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</si>
  <si>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</si>
  <si>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</si>
  <si>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</si>
  <si>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</si>
  <si>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</si>
  <si>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</si>
  <si>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</si>
  <si>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</si>
  <si>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</si>
  <si>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</si>
  <si>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</si>
  <si>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</si>
  <si>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</si>
  <si>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</si>
  <si>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</si>
  <si>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</si>
  <si>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</si>
  <si>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</si>
  <si>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</si>
  <si>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</si>
  <si>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</si>
  <si>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</si>
  <si>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</si>
  <si>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</si>
  <si>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</si>
  <si>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</si>
  <si>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</si>
  <si>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</si>
  <si>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</si>
  <si>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</si>
  <si>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</si>
  <si>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</si>
  <si>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</si>
  <si>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</si>
  <si>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</si>
  <si>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</si>
  <si>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</si>
  <si>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</si>
  <si>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</si>
  <si>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</si>
  <si>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</si>
  <si>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</si>
  <si>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</si>
  <si>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</si>
  <si>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</si>
  <si>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</si>
  <si>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</si>
  <si>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</si>
  <si>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</si>
  <si>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</si>
  <si>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</si>
  <si>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</si>
  <si>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</si>
  <si>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</si>
  <si>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</si>
  <si>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</si>
  <si>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</si>
  <si>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</si>
  <si>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</si>
  <si>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</si>
  <si>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</si>
  <si>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</si>
  <si>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</si>
  <si>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</si>
  <si>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</si>
  <si>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</si>
  <si>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</si>
  <si>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</si>
  <si>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</si>
  <si>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</si>
  <si>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</si>
  <si>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</si>
  <si>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</si>
  <si>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</si>
  <si>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</si>
  <si>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</si>
  <si>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</si>
  <si>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</si>
  <si>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</si>
  <si>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</si>
  <si>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</si>
  <si>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</si>
  <si>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</si>
  <si>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</si>
  <si>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</si>
  <si>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</si>
  <si>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</si>
  <si>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</si>
  <si>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</si>
  <si>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</si>
  <si>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</si>
  <si>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</si>
  <si>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</si>
  <si>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</si>
  <si>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</si>
  <si>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</si>
  <si>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</si>
  <si>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</si>
  <si>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</si>
  <si>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</si>
  <si>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</si>
  <si>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</si>
  <si>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</si>
  <si>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</si>
  <si>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</si>
  <si>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</si>
  <si>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</si>
  <si>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</si>
  <si>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</si>
  <si>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</si>
  <si>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</si>
  <si>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</si>
  <si>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</si>
  <si>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</si>
  <si>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</si>
  <si>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</si>
  <si>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</si>
  <si>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</si>
  <si>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</si>
  <si>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</si>
  <si>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</si>
  <si>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</si>
  <si>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</si>
  <si>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</si>
  <si>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</si>
  <si>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</si>
  <si>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</si>
  <si>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</si>
  <si>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</si>
  <si>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</si>
  <si>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</si>
  <si>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</si>
  <si>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</si>
  <si>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</si>
  <si>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</si>
  <si>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</si>
  <si>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</si>
  <si>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</si>
  <si>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</si>
  <si>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</si>
  <si>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</si>
  <si>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</si>
  <si>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</si>
  <si>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</si>
  <si>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</si>
  <si>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</si>
  <si>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</si>
  <si>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</si>
  <si>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</si>
  <si>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</si>
  <si>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</si>
  <si>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</si>
  <si>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</si>
  <si>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</si>
  <si>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</si>
  <si>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</si>
  <si>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</si>
  <si>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</si>
  <si>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</si>
  <si>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</si>
  <si>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</si>
  <si>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</si>
  <si>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</si>
  <si>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</si>
  <si>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</si>
  <si>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</si>
  <si>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</si>
  <si>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</si>
  <si>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</si>
  <si>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</si>
  <si>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</si>
  <si>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</si>
  <si>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</si>
  <si>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</si>
  <si>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</si>
  <si>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</si>
  <si>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</si>
  <si>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</si>
  <si>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</si>
  <si>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</si>
  <si>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</si>
  <si>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</si>
  <si>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</si>
  <si>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</si>
  <si>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</si>
  <si>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</si>
  <si>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</si>
  <si>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</si>
  <si>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</si>
  <si>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</si>
  <si>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</si>
  <si>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</si>
  <si>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</si>
  <si>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</si>
  <si>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</si>
  <si>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</si>
  <si>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</si>
  <si>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</si>
  <si>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</si>
  <si>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</si>
  <si>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</si>
  <si>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</si>
  <si>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</si>
  <si>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</si>
  <si>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</si>
  <si>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</si>
  <si>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</si>
  <si>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</si>
  <si>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</si>
  <si>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</si>
  <si>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</si>
  <si>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</si>
  <si>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</si>
  <si>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</si>
  <si>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</si>
  <si>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</si>
  <si>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</si>
  <si>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</si>
  <si>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</si>
  <si>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</si>
  <si>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</si>
  <si>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</si>
  <si>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</si>
  <si>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</si>
  <si>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</si>
  <si>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</si>
  <si>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</si>
  <si>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</si>
  <si>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</si>
  <si>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</si>
  <si>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</si>
  <si>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</si>
  <si>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</si>
  <si>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</si>
  <si>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</si>
  <si>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</si>
  <si>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</si>
  <si>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</si>
  <si>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</si>
  <si>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</si>
  <si>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</si>
  <si>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</si>
  <si>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</si>
  <si>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</si>
  <si>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</si>
  <si>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</si>
  <si>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</si>
  <si>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</si>
  <si>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</si>
  <si>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</si>
  <si>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</si>
  <si>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</si>
  <si>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</si>
  <si>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</si>
  <si>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</si>
  <si>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</si>
  <si>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</si>
  <si>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</si>
  <si>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</si>
  <si>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</si>
  <si>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</si>
  <si>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</si>
  <si>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</si>
  <si>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</si>
  <si>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</si>
  <si>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</si>
  <si>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</si>
  <si>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</si>
  <si>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</si>
  <si>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</si>
  <si>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</si>
  <si>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</si>
  <si>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</si>
  <si>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</si>
  <si>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</si>
  <si>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</si>
  <si>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</si>
  <si>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</si>
  <si>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</si>
  <si>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</si>
  <si>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</si>
  <si>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</si>
  <si>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</si>
  <si>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</si>
  <si>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</si>
  <si>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</si>
  <si>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</si>
  <si>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</si>
  <si>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</si>
  <si>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</si>
  <si>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</si>
  <si>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</si>
  <si>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</si>
  <si>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</si>
  <si>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</si>
  <si>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</si>
  <si>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</si>
  <si>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</si>
  <si>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</si>
  <si>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</si>
  <si>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</si>
  <si>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</si>
  <si>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</si>
  <si>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</si>
  <si>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</si>
  <si>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</si>
  <si>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</si>
  <si>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</si>
  <si>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</si>
  <si>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</si>
  <si>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</si>
  <si>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</si>
  <si>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</si>
  <si>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</si>
  <si>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</si>
  <si>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</si>
  <si>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</si>
  <si>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</si>
  <si>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</si>
  <si>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</si>
  <si>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</si>
  <si>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</si>
  <si>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</si>
  <si>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</si>
  <si>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</si>
  <si>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</si>
  <si>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</si>
  <si>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</si>
  <si>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</si>
  <si>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</si>
  <si>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</si>
  <si>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</si>
  <si>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</si>
  <si>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</si>
  <si>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</si>
  <si>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</si>
  <si>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</si>
  <si>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</si>
  <si>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</si>
  <si>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</si>
  <si>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</si>
  <si>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</si>
  <si>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</si>
  <si>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</si>
  <si>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</si>
  <si>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</si>
  <si>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</si>
  <si>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</si>
  <si>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</si>
  <si>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</si>
  <si>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</si>
  <si>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</si>
  <si>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</si>
  <si>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</si>
  <si>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</si>
  <si>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</si>
  <si>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</si>
  <si>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</si>
  <si>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</si>
  <si>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</si>
  <si>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</si>
  <si>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</si>
  <si>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</si>
  <si>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</si>
  <si>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</si>
  <si>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</si>
  <si>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</si>
  <si>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</si>
  <si>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</si>
  <si>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</si>
  <si>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</si>
  <si>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</si>
  <si>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</si>
  <si>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</si>
  <si>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</si>
  <si>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</si>
  <si>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</si>
  <si>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</si>
  <si>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</si>
  <si>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</si>
  <si>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</si>
  <si>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</si>
  <si>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</si>
  <si>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</si>
  <si>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</si>
  <si>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</si>
  <si>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</si>
  <si>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</si>
  <si>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</si>
  <si>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</si>
  <si>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</si>
  <si>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</si>
  <si>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</si>
  <si>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</si>
  <si>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</si>
  <si>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</si>
  <si>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</si>
  <si>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</si>
  <si>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</si>
  <si>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</si>
  <si>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</si>
  <si>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</si>
  <si>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</si>
  <si>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</si>
  <si>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</si>
  <si>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</si>
  <si>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</si>
  <si>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</si>
  <si>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</si>
  <si>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</si>
  <si>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</si>
  <si>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</si>
  <si>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</si>
  <si>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</si>
  <si>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</si>
  <si>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</si>
  <si>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</si>
  <si>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</si>
  <si>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</si>
  <si>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</si>
  <si>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</si>
  <si>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</si>
  <si>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</si>
  <si>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</si>
  <si>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</si>
  <si>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</si>
  <si>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</si>
  <si>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</si>
  <si>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</si>
  <si>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</si>
  <si>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</si>
  <si>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</si>
  <si>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</si>
  <si>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</si>
  <si>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</si>
  <si>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</si>
  <si>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</si>
  <si>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</si>
  <si>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</si>
  <si>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</si>
  <si>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</si>
  <si>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</si>
  <si>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</si>
  <si>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</si>
  <si>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</si>
  <si>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</si>
  <si>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</si>
  <si>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</si>
  <si>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</si>
  <si>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</si>
  <si>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</si>
  <si>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</si>
  <si>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</si>
  <si>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</si>
  <si>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</si>
  <si>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</si>
  <si>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</si>
  <si>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</si>
  <si>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</si>
  <si>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</si>
  <si>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</si>
  <si>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</si>
  <si>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</si>
  <si>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</si>
  <si>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</si>
  <si>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</si>
  <si>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</si>
  <si>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</si>
  <si>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</si>
  <si>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</si>
  <si>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</si>
  <si>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</si>
  <si>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</si>
  <si>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</si>
  <si>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</si>
  <si>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</si>
  <si>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</si>
  <si>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</si>
  <si>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</si>
  <si>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</si>
  <si>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</si>
  <si>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</si>
  <si>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</si>
  <si>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</si>
  <si>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</si>
  <si>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</si>
  <si>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</si>
  <si>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</si>
  <si>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</si>
  <si>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</si>
  <si>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</si>
  <si>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</si>
  <si>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</si>
  <si>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</si>
  <si>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</si>
  <si>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</si>
  <si>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</si>
  <si>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</si>
  <si>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</si>
  <si>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</si>
  <si>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</si>
  <si>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</si>
  <si>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</si>
  <si>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</si>
  <si>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</si>
  <si>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</si>
  <si>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</si>
  <si>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</si>
  <si>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</si>
  <si>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</si>
  <si>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</si>
  <si>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</si>
  <si>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</si>
  <si>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</si>
  <si>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</si>
  <si>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</si>
  <si>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</si>
  <si>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</si>
  <si>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</si>
  <si>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</si>
  <si>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</si>
  <si>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</si>
  <si>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</si>
  <si>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</si>
  <si>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</si>
  <si>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</si>
  <si>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</si>
  <si>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</si>
  <si>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</si>
  <si>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</si>
  <si>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</si>
  <si>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</si>
  <si>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</si>
  <si>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</si>
  <si>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</si>
  <si>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</si>
  <si>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</si>
  <si>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</si>
  <si>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</si>
  <si>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</si>
  <si>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</si>
  <si>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</si>
  <si>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</si>
  <si>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</si>
  <si>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</si>
  <si>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</si>
  <si>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</si>
  <si>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</si>
  <si>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</si>
  <si>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</si>
  <si>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</si>
  <si>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</si>
  <si>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</si>
  <si>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</si>
  <si>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</si>
  <si>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</si>
  <si>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</si>
  <si>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</si>
  <si>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</si>
  <si>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</si>
  <si>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</si>
  <si>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</si>
  <si>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</si>
  <si>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</si>
  <si>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</si>
  <si>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</si>
  <si>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</si>
  <si>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</si>
  <si>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</si>
  <si>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</si>
  <si>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</si>
  <si>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</si>
  <si>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</si>
  <si>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</si>
  <si>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</si>
  <si>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</si>
  <si>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</si>
  <si>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</si>
  <si>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</si>
  <si>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</si>
  <si>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</si>
  <si>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</si>
  <si>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</si>
  <si>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</si>
  <si>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</si>
  <si>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</si>
  <si>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</si>
  <si>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</si>
  <si>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</si>
  <si>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</si>
  <si>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</si>
  <si>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</si>
  <si>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</si>
  <si>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</si>
  <si>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</si>
  <si>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</si>
  <si>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</si>
  <si>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</si>
  <si>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</si>
  <si>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</si>
  <si>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</si>
  <si>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</si>
  <si>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</si>
  <si>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</si>
  <si>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</si>
  <si>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</si>
  <si>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</si>
  <si>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</si>
  <si>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</si>
  <si>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</si>
  <si>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</si>
  <si>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</si>
  <si>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</si>
  <si>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</si>
  <si>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</si>
  <si>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</si>
  <si>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</si>
  <si>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</si>
  <si>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</si>
  <si>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</si>
  <si>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</si>
  <si>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</si>
  <si>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</si>
  <si>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</si>
  <si>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</si>
  <si>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</si>
  <si>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</si>
  <si>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</si>
  <si>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</si>
  <si>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</si>
  <si>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</si>
  <si>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</si>
  <si>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</si>
  <si>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</si>
  <si>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</si>
  <si>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</si>
  <si>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</si>
  <si>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</si>
  <si>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</si>
  <si>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</si>
  <si>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</si>
  <si>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</si>
  <si>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</si>
  <si>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</si>
  <si>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</si>
  <si>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</si>
  <si>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</si>
  <si>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</si>
  <si>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</si>
  <si>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</si>
  <si>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</si>
  <si>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</si>
  <si>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</si>
  <si>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</si>
  <si>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</si>
  <si>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</si>
  <si>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</si>
  <si>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</si>
  <si>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</si>
  <si>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</si>
  <si>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</si>
  <si>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</si>
  <si>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</si>
  <si>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</si>
  <si>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</si>
  <si>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</si>
  <si>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</si>
  <si>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</si>
  <si>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</si>
  <si>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</si>
  <si>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</si>
  <si>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</si>
  <si>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</si>
  <si>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</si>
  <si>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</si>
  <si>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</si>
  <si>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</si>
  <si>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</si>
  <si>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</si>
  <si>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</si>
  <si>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</si>
  <si>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</si>
  <si>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</si>
  <si>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</si>
  <si>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</si>
  <si>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</si>
  <si>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</si>
  <si>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</si>
  <si>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</si>
  <si>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</si>
  <si>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</si>
  <si>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</si>
  <si>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</si>
  <si>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</si>
  <si>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</si>
  <si>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</si>
  <si>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</si>
  <si>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</si>
  <si>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</si>
  <si>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</si>
  <si>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</si>
  <si>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</si>
  <si>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</si>
  <si>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</si>
  <si>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</si>
  <si>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</si>
  <si>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</si>
  <si>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</si>
  <si>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</si>
  <si>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</si>
  <si>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</si>
  <si>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</si>
  <si>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</si>
  <si>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</si>
  <si>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</si>
  <si>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</si>
  <si>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</si>
  <si>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</si>
  <si>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</si>
  <si>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</si>
  <si>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</si>
  <si>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</si>
  <si>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</si>
  <si>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</si>
  <si>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</si>
  <si>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</si>
  <si>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</si>
  <si>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</si>
  <si>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</si>
  <si>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</si>
  <si>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</si>
  <si>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</si>
  <si>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</si>
  <si>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</si>
  <si>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</si>
  <si>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</si>
  <si>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</si>
  <si>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</si>
  <si>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</si>
  <si>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</si>
  <si>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</si>
  <si>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</si>
  <si>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</si>
  <si>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</si>
  <si>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</si>
  <si>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</si>
  <si>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</si>
  <si>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</si>
  <si>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</si>
  <si>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</si>
  <si>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</si>
  <si>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</si>
  <si>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</si>
  <si>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</si>
  <si>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</si>
  <si>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</si>
  <si>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</si>
  <si>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</si>
  <si>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</si>
  <si>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</si>
  <si>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</si>
  <si>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</si>
  <si>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</si>
  <si>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</si>
  <si>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</si>
  <si>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</si>
  <si>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</si>
  <si>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</si>
  <si>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</si>
  <si>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</si>
  <si>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</si>
  <si>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</si>
  <si>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</si>
  <si>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</si>
  <si>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</si>
  <si>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</si>
  <si>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</si>
  <si>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</si>
  <si>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</si>
  <si>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</si>
  <si>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</si>
  <si>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</si>
  <si>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</si>
  <si>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</si>
  <si>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</si>
  <si>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</si>
  <si>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</si>
  <si>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</si>
  <si>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</si>
  <si>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</si>
  <si>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</si>
  <si>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</si>
  <si>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</si>
  <si>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</si>
  <si>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</si>
  <si>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</si>
  <si>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</si>
  <si>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</si>
  <si>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</si>
  <si>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</si>
  <si>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</si>
  <si>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</si>
  <si>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</si>
  <si>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</si>
  <si>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</si>
  <si>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</si>
  <si>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</si>
  <si>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</si>
  <si>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</si>
  <si>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</si>
  <si>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</si>
  <si>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</si>
  <si>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</si>
  <si>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</si>
  <si>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</si>
  <si>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</si>
  <si>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</si>
  <si>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</si>
  <si>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</si>
  <si>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</si>
  <si>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</si>
  <si>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</si>
  <si>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</si>
  <si>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</si>
  <si>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</si>
  <si>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</si>
  <si>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</si>
  <si>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</si>
  <si>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</si>
  <si>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</si>
  <si>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</si>
  <si>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</si>
  <si>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</si>
  <si>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</si>
  <si>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</si>
  <si>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</si>
  <si>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</si>
  <si>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</si>
  <si>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</si>
  <si>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</si>
  <si>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</si>
  <si>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</si>
  <si>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</si>
  <si>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</si>
  <si>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</si>
  <si>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</si>
  <si>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</si>
  <si>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</si>
  <si>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</si>
  <si>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</si>
  <si>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</si>
  <si>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</si>
  <si>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</si>
  <si>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</si>
  <si>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</si>
  <si>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</si>
  <si>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</si>
  <si>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</si>
  <si>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</si>
  <si>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</si>
  <si>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</si>
  <si>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</si>
  <si>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</si>
  <si>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</si>
  <si>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</si>
  <si>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</si>
  <si>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</si>
  <si>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</si>
  <si>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</si>
  <si>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</si>
  <si>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</si>
  <si>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</si>
  <si>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</si>
  <si>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</si>
  <si>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</si>
  <si>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</si>
  <si>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</si>
  <si>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</si>
  <si>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</si>
  <si>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</si>
  <si>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</si>
  <si>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</si>
  <si>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</si>
  <si>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</si>
  <si>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</si>
  <si>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</si>
  <si>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</si>
  <si>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</si>
  <si>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</si>
  <si>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</si>
  <si>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</si>
  <si>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</si>
  <si>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</si>
  <si>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</si>
  <si>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</si>
  <si>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</si>
  <si>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</si>
  <si>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</si>
  <si>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</si>
  <si>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</si>
  <si>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</si>
  <si>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</si>
  <si>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</si>
  <si>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</si>
  <si>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</si>
  <si>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</si>
  <si>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</si>
  <si>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</si>
  <si>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</si>
  <si>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</si>
  <si>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</si>
  <si>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</si>
  <si>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</si>
  <si>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</si>
  <si>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</si>
  <si>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</si>
  <si>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</si>
  <si>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</si>
  <si>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</si>
  <si>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</si>
  <si>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</si>
  <si>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</si>
  <si>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</si>
  <si>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</si>
  <si>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</si>
  <si>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</si>
  <si>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</si>
  <si>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</si>
  <si>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</si>
  <si>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</si>
  <si>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</si>
  <si>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</si>
  <si>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</si>
  <si>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</si>
  <si>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</si>
  <si>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</si>
  <si>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</si>
  <si>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</si>
  <si>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</si>
  <si>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</si>
  <si>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</si>
  <si>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</si>
  <si>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</si>
  <si>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</si>
  <si>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</si>
  <si>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</si>
  <si>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</si>
  <si>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</si>
  <si>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</si>
  <si>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</si>
  <si>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</si>
  <si>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</si>
  <si>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</si>
  <si>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</si>
  <si>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</si>
  <si>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</si>
  <si>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</si>
  <si>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</si>
  <si>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</si>
  <si>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</si>
  <si>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</si>
  <si>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</si>
  <si>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</si>
  <si>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</si>
  <si>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</si>
  <si>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</si>
  <si>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</si>
  <si>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</si>
  <si>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</si>
  <si>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</si>
  <si>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</si>
  <si>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</si>
  <si>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</si>
  <si>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</si>
  <si>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</si>
  <si>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</si>
  <si>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</si>
  <si>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</si>
  <si>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</si>
  <si>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</si>
  <si>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</si>
  <si>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</si>
  <si>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</si>
  <si>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</si>
  <si>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</si>
  <si>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</si>
  <si>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</si>
  <si>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</si>
  <si>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</si>
  <si>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</si>
  <si>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</si>
  <si>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</si>
  <si>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</si>
  <si>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</si>
  <si>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</si>
  <si>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</si>
  <si>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</si>
  <si>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</si>
  <si>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</si>
  <si>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</si>
  <si>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</si>
  <si>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</si>
  <si>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</si>
  <si>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</si>
  <si>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</si>
  <si>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</si>
  <si>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</si>
  <si>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</si>
  <si>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</si>
  <si>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</si>
  <si>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</si>
  <si>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</si>
  <si>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</si>
  <si>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</si>
  <si>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</si>
  <si>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</si>
  <si>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</si>
  <si>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</si>
  <si>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</si>
  <si>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</si>
  <si>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</si>
  <si>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</si>
  <si>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</si>
  <si>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</si>
  <si>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</si>
  <si>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</si>
  <si>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</si>
  <si>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</si>
  <si>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</si>
  <si>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</si>
  <si>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</si>
  <si>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</si>
  <si>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</si>
  <si>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</si>
  <si>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</si>
  <si>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</si>
  <si>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</si>
  <si>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</si>
  <si>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</si>
  <si>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</si>
  <si>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</si>
  <si>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</si>
  <si>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</si>
  <si>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</si>
  <si>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</si>
  <si>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</si>
  <si>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</si>
  <si>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</si>
  <si>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</si>
  <si>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</si>
  <si>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</si>
  <si>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</si>
  <si>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</si>
  <si>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</si>
  <si>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</si>
  <si>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</si>
  <si>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</si>
  <si>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</si>
  <si>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</si>
  <si>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</si>
  <si>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</si>
  <si>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</si>
  <si>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</si>
  <si>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</si>
  <si>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</si>
  <si>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</si>
  <si>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</si>
  <si>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</si>
  <si>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</si>
  <si>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</si>
  <si>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</si>
  <si>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</si>
  <si>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</si>
  <si>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</si>
  <si>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</si>
  <si>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</si>
  <si>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</si>
  <si>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</si>
  <si>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</si>
  <si>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</si>
  <si>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</si>
  <si>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</si>
  <si>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</si>
  <si>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</si>
  <si>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</si>
  <si>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</si>
  <si>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</si>
  <si>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</si>
  <si>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</si>
  <si>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</si>
  <si>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</si>
  <si>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</si>
  <si>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</si>
  <si>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</si>
  <si>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</si>
  <si>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</si>
  <si>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</si>
  <si>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</si>
  <si>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</si>
  <si>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</si>
  <si>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</si>
  <si>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</si>
  <si>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</si>
  <si>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</si>
  <si>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</si>
  <si>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</si>
  <si>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</si>
  <si>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</si>
  <si>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</si>
  <si>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</si>
  <si>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</si>
  <si>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</si>
  <si>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</si>
  <si>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</si>
  <si>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</si>
  <si>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</si>
  <si>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</si>
  <si>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</si>
  <si>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</si>
  <si>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</si>
  <si>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</si>
  <si>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</si>
  <si>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</si>
  <si>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</si>
  <si>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</si>
  <si>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</si>
  <si>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</si>
  <si>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</si>
  <si>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</si>
  <si>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</si>
  <si>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</si>
  <si>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</si>
  <si>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</si>
  <si>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</si>
  <si>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</si>
  <si>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</si>
  <si>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</si>
  <si>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</si>
  <si>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</si>
  <si>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</si>
  <si>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</si>
  <si>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</si>
  <si>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</si>
  <si>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</si>
  <si>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</si>
  <si>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</si>
  <si>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</si>
  <si>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</si>
  <si>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</si>
  <si>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</si>
  <si>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</si>
  <si>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</si>
  <si>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</si>
  <si>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</si>
  <si>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</si>
  <si>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</si>
  <si>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</si>
  <si>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</si>
  <si>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</si>
  <si>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</si>
  <si>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</si>
  <si>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</si>
  <si>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</si>
  <si>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</si>
  <si>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</si>
  <si>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</si>
  <si>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</si>
  <si>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</si>
  <si>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</si>
  <si>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</si>
  <si>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</si>
  <si>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</si>
  <si>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</si>
  <si>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</si>
  <si>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</si>
  <si>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</si>
  <si>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</si>
  <si>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</si>
  <si>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</si>
  <si>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</si>
  <si>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</si>
  <si>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</si>
  <si>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</si>
  <si>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</si>
  <si>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</si>
  <si>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</si>
  <si>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</si>
  <si>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</si>
  <si>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</si>
  <si>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</si>
  <si>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</si>
  <si>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</si>
  <si>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</si>
  <si>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</si>
  <si>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</si>
  <si>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</si>
  <si>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</si>
  <si>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</si>
  <si>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</si>
  <si>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</si>
  <si>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</si>
  <si>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</si>
  <si>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</si>
  <si>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</si>
  <si>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</si>
  <si>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</si>
  <si>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</si>
  <si>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</si>
  <si>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</si>
  <si>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</si>
  <si>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</si>
  <si>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</si>
  <si>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</si>
  <si>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</si>
  <si>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</si>
  <si>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</si>
  <si>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</si>
  <si>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</si>
  <si>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</si>
  <si>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</si>
  <si>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</si>
  <si>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</si>
  <si>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</si>
  <si>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</si>
  <si>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</si>
  <si>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</si>
  <si>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</si>
  <si>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</si>
  <si>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</si>
  <si>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</si>
  <si>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</si>
  <si>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</si>
  <si>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</si>
  <si>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</si>
  <si>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</si>
  <si>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</si>
  <si>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</si>
  <si>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</si>
  <si>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</si>
  <si>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</si>
  <si>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</si>
  <si>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</si>
  <si>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</si>
  <si>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</si>
  <si>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</si>
  <si>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</si>
  <si>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</si>
  <si>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</si>
  <si>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</si>
  <si>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</si>
  <si>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</si>
  <si>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</si>
  <si>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</si>
  <si>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</si>
  <si>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</si>
  <si>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</si>
  <si>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</si>
  <si>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</si>
  <si>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</si>
  <si>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</si>
  <si>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</si>
  <si>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</si>
  <si>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</si>
  <si>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</si>
  <si>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</si>
  <si>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</si>
  <si>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</si>
  <si>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</si>
  <si>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</si>
  <si>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</si>
  <si>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</si>
  <si>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</si>
  <si>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</si>
  <si>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</si>
  <si>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</si>
  <si>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</si>
  <si>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</si>
  <si>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</si>
  <si>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</si>
  <si>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</si>
  <si>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</si>
  <si>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</si>
  <si>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</si>
  <si>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</si>
  <si>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</si>
  <si>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</si>
  <si>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</si>
  <si>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</si>
  <si>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</si>
  <si>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</si>
  <si>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</si>
  <si>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</si>
  <si>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</si>
  <si>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</si>
  <si>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</si>
  <si>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</si>
  <si>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</si>
  <si>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</si>
  <si>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</si>
  <si>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</si>
  <si>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</si>
  <si>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</si>
  <si>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</si>
  <si>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</si>
  <si>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</si>
  <si>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</si>
  <si>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</si>
  <si>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</si>
  <si>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</si>
  <si>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</si>
  <si>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</si>
  <si>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</si>
  <si>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</si>
  <si>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</si>
  <si>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</si>
  <si>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</si>
  <si>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</si>
  <si>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</si>
  <si>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</si>
  <si>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</si>
  <si>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</si>
  <si>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</si>
  <si>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</si>
  <si>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</si>
  <si>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</si>
  <si>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</si>
  <si>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</si>
  <si>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</si>
  <si>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</si>
  <si>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</si>
  <si>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</si>
  <si>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</si>
  <si>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</si>
  <si>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</si>
  <si>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</si>
  <si>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</si>
  <si>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</si>
  <si>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</si>
  <si>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</si>
  <si>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</si>
  <si>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</si>
  <si>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</si>
  <si>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</si>
  <si>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</si>
  <si>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</si>
  <si>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</si>
  <si>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</si>
  <si>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</si>
  <si>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</si>
  <si>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</si>
  <si>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</si>
  <si>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</si>
  <si>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</si>
  <si>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</si>
  <si>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</si>
  <si>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</si>
  <si>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</si>
  <si>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</si>
  <si>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</si>
  <si>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</si>
  <si>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</si>
  <si>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</si>
  <si>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</si>
  <si>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</si>
  <si>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</si>
  <si>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</si>
  <si>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</si>
  <si>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</si>
  <si>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</si>
  <si>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</si>
  <si>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</si>
  <si>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</si>
  <si>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</si>
  <si>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</si>
  <si>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</si>
  <si>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</si>
  <si>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</si>
  <si>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</si>
  <si>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</si>
  <si>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</si>
  <si>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</si>
  <si>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</si>
  <si>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</si>
  <si>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</si>
  <si>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</si>
  <si>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</si>
  <si>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</si>
  <si>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</si>
  <si>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</si>
  <si>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</si>
  <si>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</si>
  <si>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</si>
  <si>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</si>
  <si>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</si>
  <si>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</si>
  <si>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</si>
  <si>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</si>
  <si>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</si>
  <si>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</si>
  <si>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</si>
  <si>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</si>
  <si>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</si>
  <si>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</si>
  <si>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</si>
  <si>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</si>
  <si>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</si>
  <si>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</si>
  <si>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</si>
  <si>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</si>
  <si>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</si>
  <si>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</si>
  <si>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</si>
  <si>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</si>
  <si>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</si>
  <si>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</si>
  <si>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</si>
  <si>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</si>
  <si>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</si>
  <si>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</si>
  <si>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</si>
  <si>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</si>
  <si>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</si>
  <si>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</si>
  <si>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</si>
  <si>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</si>
  <si>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</si>
  <si>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</si>
  <si>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</si>
  <si>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</si>
  <si>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</si>
  <si>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</si>
  <si>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</si>
  <si>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</si>
  <si>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</si>
  <si>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</si>
  <si>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</si>
  <si>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</si>
  <si>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</si>
  <si>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</si>
  <si>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</si>
  <si>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</si>
  <si>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</si>
  <si>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</si>
  <si>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</si>
  <si>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</si>
  <si>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</si>
  <si>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</si>
  <si>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</si>
  <si>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</si>
  <si>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</si>
  <si>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</si>
  <si>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</si>
  <si>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</si>
  <si>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</si>
  <si>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</si>
  <si>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</si>
  <si>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</si>
  <si>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</si>
  <si>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</si>
  <si>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</si>
  <si>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</si>
  <si>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</si>
  <si>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</si>
  <si>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</si>
  <si>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</si>
  <si>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</si>
  <si>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</si>
  <si>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</si>
  <si>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</si>
  <si>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</si>
  <si>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</si>
  <si>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</si>
  <si>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</si>
  <si>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</si>
  <si>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</si>
  <si>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</si>
  <si>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</si>
  <si>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</si>
  <si>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</si>
  <si>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</si>
  <si>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</si>
  <si>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</si>
  <si>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</si>
  <si>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</si>
  <si>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</si>
  <si>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</si>
  <si>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</si>
  <si>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</si>
  <si>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</si>
  <si>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</si>
  <si>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</si>
  <si>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</si>
  <si>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</si>
  <si>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</si>
  <si>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</si>
  <si>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</si>
  <si>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</si>
  <si>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</si>
  <si>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</si>
  <si>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</si>
  <si>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</si>
  <si>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</si>
  <si>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</si>
  <si>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</si>
  <si>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</si>
  <si>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</si>
  <si>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</si>
  <si>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</si>
  <si>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</si>
  <si>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</si>
  <si>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</si>
  <si>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</si>
  <si>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</si>
  <si>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</si>
  <si>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</si>
  <si>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</si>
  <si>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</si>
  <si>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</si>
  <si>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</si>
  <si>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</si>
  <si>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</si>
  <si>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</si>
  <si>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</si>
  <si>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</si>
  <si>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</si>
  <si>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</si>
  <si>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</si>
  <si>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</si>
  <si>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</si>
  <si>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</si>
  <si>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</si>
  <si>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</si>
  <si>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</si>
  <si>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</si>
  <si>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</si>
  <si>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</si>
  <si>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</si>
  <si>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</si>
  <si>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</si>
  <si>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</si>
  <si>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</si>
  <si>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</si>
  <si>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</si>
  <si>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</si>
  <si>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</si>
  <si>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</si>
  <si>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</si>
  <si>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</si>
  <si>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</si>
  <si>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</si>
  <si>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</si>
  <si>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</si>
  <si>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</si>
  <si>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</si>
  <si>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</si>
  <si>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</si>
  <si>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</si>
  <si>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</si>
  <si>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</si>
  <si>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</si>
  <si>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</si>
  <si>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</si>
  <si>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</si>
  <si>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</si>
  <si>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</si>
  <si>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</si>
  <si>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</si>
  <si>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</si>
  <si>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</si>
  <si>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</si>
  <si>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</si>
  <si>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</si>
  <si>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</si>
  <si>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</si>
  <si>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</si>
  <si>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</si>
  <si>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</si>
  <si>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</si>
  <si>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</si>
  <si>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</si>
  <si>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</si>
  <si>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</si>
  <si>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</si>
  <si>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</si>
  <si>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</si>
  <si>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</si>
  <si>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</si>
  <si>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</si>
  <si>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</si>
  <si>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</si>
  <si>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</si>
  <si>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</si>
  <si>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</si>
  <si>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</si>
  <si>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</si>
  <si>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</si>
  <si>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</si>
  <si>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</si>
  <si>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</si>
  <si>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</si>
  <si>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</si>
  <si>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</si>
  <si>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</si>
  <si>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</si>
  <si>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</si>
  <si>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</si>
  <si>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</si>
  <si>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</si>
  <si>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</si>
  <si>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</si>
  <si>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</si>
  <si>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</si>
  <si>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</si>
  <si>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</si>
  <si>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</si>
  <si>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</si>
  <si>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</si>
  <si>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</si>
  <si>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</si>
  <si>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</si>
  <si>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</si>
  <si>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</si>
  <si>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</si>
  <si>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</si>
  <si>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</si>
  <si>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</si>
  <si>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</si>
  <si>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</si>
  <si>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</si>
  <si>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</si>
  <si>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</si>
  <si>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</si>
  <si>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</si>
  <si>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</si>
  <si>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</si>
  <si>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</si>
  <si>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</si>
  <si>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</si>
  <si>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</si>
  <si>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</si>
  <si>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</si>
  <si>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</si>
  <si>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</si>
  <si>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</si>
  <si>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</si>
  <si>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</si>
  <si>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</si>
  <si>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</si>
  <si>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</si>
  <si>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</si>
  <si>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</si>
  <si>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</si>
  <si>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</si>
  <si>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</si>
  <si>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</si>
  <si>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</si>
  <si>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</si>
  <si>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</si>
  <si>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</si>
  <si>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</si>
  <si>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</si>
  <si>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</si>
  <si>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</si>
  <si>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</si>
  <si>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</si>
  <si>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</si>
  <si>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</si>
  <si>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</si>
  <si>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</si>
  <si>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</si>
  <si>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</si>
  <si>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</si>
  <si>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</si>
  <si>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</si>
  <si>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</si>
  <si>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</si>
  <si>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</si>
  <si>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</si>
  <si>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</si>
  <si>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</si>
  <si>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</si>
  <si>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</si>
  <si>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</si>
  <si>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</si>
  <si>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</si>
  <si>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</si>
  <si>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</si>
  <si>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</si>
  <si>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</si>
  <si>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</si>
  <si>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</si>
  <si>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</si>
  <si>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</si>
  <si>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</si>
  <si>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</si>
  <si>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</si>
  <si>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</si>
  <si>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</si>
  <si>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</si>
  <si>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</si>
  <si>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</si>
  <si>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</si>
  <si>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</si>
  <si>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</si>
  <si>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</si>
  <si>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</si>
  <si>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</si>
  <si>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</si>
  <si>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</si>
  <si>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</si>
  <si>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</si>
  <si>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</si>
  <si>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</si>
  <si>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</si>
  <si>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</si>
  <si>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</si>
  <si>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</si>
  <si>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</si>
  <si>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</si>
  <si>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</si>
  <si>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</si>
  <si>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</si>
  <si>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</si>
  <si>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</si>
  <si>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</si>
  <si>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</si>
  <si>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</si>
  <si>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</si>
  <si>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</si>
  <si>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</si>
  <si>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</si>
  <si>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</si>
  <si>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</si>
  <si>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</si>
  <si>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</si>
  <si>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</si>
  <si>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</si>
  <si>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</si>
  <si>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</si>
  <si>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</si>
  <si>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</si>
  <si>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</si>
  <si>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</si>
  <si>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</si>
  <si>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</si>
  <si>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</si>
  <si>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</si>
  <si>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</si>
  <si>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</si>
  <si>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</si>
  <si>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</si>
  <si>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</si>
  <si>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</si>
  <si>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</si>
  <si>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</si>
  <si>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</si>
  <si>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</si>
  <si>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</si>
  <si>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</si>
  <si>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</si>
  <si>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</si>
  <si>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</si>
  <si>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</si>
  <si>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</si>
  <si>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</si>
  <si>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</si>
  <si>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</si>
  <si>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</si>
  <si>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</si>
  <si>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</si>
  <si>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</si>
  <si>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</si>
  <si>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</si>
  <si>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</si>
  <si>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</si>
  <si>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</si>
  <si>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</si>
  <si>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</si>
  <si>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</si>
  <si>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</si>
  <si>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</si>
  <si>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</si>
  <si>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</si>
  <si>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</si>
  <si>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</si>
  <si>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</si>
  <si>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</si>
  <si>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</si>
  <si>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</si>
  <si>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</si>
  <si>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</si>
  <si>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</si>
  <si>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</si>
  <si>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</si>
  <si>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</si>
  <si>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</si>
  <si>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</si>
  <si>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</si>
  <si>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</si>
  <si>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</si>
  <si>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</si>
  <si>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</si>
  <si>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</si>
  <si>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</si>
  <si>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</si>
  <si>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</si>
  <si>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</si>
  <si>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</si>
  <si>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</si>
  <si>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</si>
  <si>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</si>
  <si>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</si>
  <si>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</si>
  <si>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</si>
  <si>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</si>
  <si>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</si>
  <si>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</si>
  <si>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</si>
  <si>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</si>
  <si>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</si>
  <si>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</si>
  <si>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</si>
  <si>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</si>
  <si>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</si>
  <si>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</si>
  <si>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</si>
  <si>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</si>
  <si>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</si>
  <si>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</si>
  <si>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</si>
  <si>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</si>
  <si>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</si>
  <si>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</si>
  <si>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</si>
  <si>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</si>
  <si>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</si>
  <si>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</si>
  <si>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</si>
  <si>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</si>
  <si>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</si>
  <si>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</si>
  <si>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</si>
  <si>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</si>
  <si>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</si>
  <si>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</si>
  <si>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</si>
  <si>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</si>
  <si>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</si>
  <si>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</si>
  <si>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</si>
  <si>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</si>
  <si>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</si>
  <si>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</si>
  <si>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</si>
  <si>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</si>
  <si>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</si>
  <si>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</si>
  <si>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</si>
  <si>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</si>
  <si>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</si>
  <si>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</si>
  <si>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</si>
  <si>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</si>
  <si>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</si>
  <si>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</si>
  <si>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</si>
  <si>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</si>
  <si>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</si>
  <si>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</si>
  <si>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</si>
  <si>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</si>
  <si>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</si>
  <si>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</si>
  <si>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</si>
  <si>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</si>
  <si>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</si>
  <si>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</si>
  <si>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</si>
  <si>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</si>
  <si>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</si>
  <si>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</si>
  <si>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</si>
  <si>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</si>
  <si>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</si>
  <si>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</si>
  <si>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</si>
  <si>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</si>
  <si>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</si>
  <si>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</si>
  <si>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</si>
  <si>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</si>
  <si>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</si>
  <si>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</si>
  <si>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</si>
  <si>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</si>
  <si>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</si>
  <si>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</si>
  <si>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</si>
  <si>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</si>
  <si>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</si>
  <si>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</si>
  <si>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</si>
  <si>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</si>
  <si>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</si>
  <si>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</si>
  <si>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</si>
  <si>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</si>
  <si>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</si>
  <si>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</si>
  <si>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</si>
  <si>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</si>
  <si>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</si>
  <si>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</si>
  <si>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</si>
  <si>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</si>
  <si>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</si>
  <si>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</si>
  <si>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</si>
  <si>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</si>
  <si>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</si>
  <si>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</si>
  <si>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</si>
  <si>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</si>
  <si>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</si>
  <si>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</si>
  <si>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</si>
  <si>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</si>
  <si>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</si>
  <si>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</si>
  <si>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</si>
  <si>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</si>
  <si>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</si>
  <si>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</si>
  <si>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</si>
  <si>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</si>
  <si>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</si>
  <si>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</si>
  <si>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</si>
  <si>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</si>
  <si>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</si>
  <si>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</si>
  <si>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</si>
  <si>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</si>
  <si>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</si>
  <si>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</si>
  <si>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</si>
  <si>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</si>
  <si>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</si>
  <si>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</si>
  <si>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</si>
  <si>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</si>
  <si>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</si>
  <si>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</si>
  <si>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</si>
  <si>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</si>
  <si>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</si>
  <si>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</si>
  <si>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</si>
  <si>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</si>
  <si>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</si>
  <si>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</si>
  <si>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</si>
  <si>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</si>
  <si>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</si>
  <si>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</si>
  <si>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</si>
  <si>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</si>
  <si>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</si>
  <si>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</si>
  <si>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</si>
  <si>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</si>
  <si>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</si>
  <si>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</si>
  <si>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</si>
  <si>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</si>
  <si>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</si>
  <si>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</si>
  <si>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</si>
  <si>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</si>
  <si>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</si>
  <si>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</si>
  <si>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</si>
  <si>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</si>
  <si>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</si>
  <si>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</si>
  <si>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</si>
  <si>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</si>
  <si>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</si>
  <si>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</si>
  <si>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</si>
  <si>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</si>
  <si>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</si>
  <si>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</si>
  <si>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</si>
  <si>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</si>
  <si>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</si>
  <si>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</si>
  <si>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</si>
  <si>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</si>
  <si>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</si>
  <si>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</si>
  <si>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</si>
  <si>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</si>
  <si>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</si>
  <si>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</si>
  <si>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</si>
  <si>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</si>
  <si>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</si>
  <si>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</si>
  <si>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</si>
  <si>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</si>
  <si>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</si>
  <si>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</si>
  <si>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</si>
  <si>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</si>
  <si>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</si>
  <si>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</si>
  <si>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</si>
  <si>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</si>
  <si>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</si>
  <si>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</si>
  <si>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</si>
  <si>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</si>
  <si>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</si>
  <si>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</si>
  <si>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</si>
  <si>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</si>
  <si>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</si>
  <si>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</si>
  <si>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</si>
  <si>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</si>
  <si>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</si>
  <si>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</si>
  <si>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</si>
  <si>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</si>
  <si>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</si>
  <si>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</si>
  <si>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</si>
  <si>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</si>
  <si>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</si>
  <si>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</si>
  <si>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</si>
  <si>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</si>
  <si>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</si>
  <si>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</si>
  <si>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</si>
  <si>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</si>
  <si>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</si>
  <si>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</si>
  <si>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</si>
  <si>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</si>
  <si>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</si>
  <si>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</si>
  <si>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</si>
  <si>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</si>
  <si>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</si>
  <si>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</si>
  <si>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</si>
  <si>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</si>
  <si>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</si>
  <si>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</si>
  <si>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</si>
  <si>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</si>
  <si>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</si>
  <si>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</si>
  <si>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</si>
  <si>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</si>
  <si>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</si>
  <si>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</si>
  <si>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</si>
  <si>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</si>
  <si>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</si>
  <si>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</si>
  <si>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</si>
  <si>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</si>
  <si>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</si>
  <si>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</si>
  <si>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</si>
  <si>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</si>
  <si>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</si>
  <si>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</si>
  <si>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</si>
  <si>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</si>
  <si>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</si>
  <si>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</si>
  <si>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</si>
  <si>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</si>
  <si>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</si>
  <si>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</si>
  <si>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</si>
  <si>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</si>
  <si>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</si>
  <si>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</si>
  <si>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</si>
  <si>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</si>
  <si>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</si>
  <si>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</si>
  <si>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</si>
  <si>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</si>
  <si>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</si>
  <si>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</si>
  <si>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</si>
  <si>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</si>
  <si>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</si>
  <si>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</si>
  <si>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</si>
  <si>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</si>
  <si>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</si>
  <si>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</si>
  <si>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</si>
  <si>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</si>
  <si>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</si>
  <si>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</si>
  <si>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</si>
  <si>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</si>
  <si>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</si>
  <si>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</si>
  <si>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</si>
  <si>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</si>
  <si>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</si>
  <si>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</si>
  <si>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</si>
  <si>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</si>
  <si>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</si>
  <si>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</si>
  <si>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</si>
  <si>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</si>
  <si>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</si>
  <si>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</si>
  <si>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</si>
  <si>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</si>
  <si>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</si>
  <si>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</si>
  <si>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</si>
  <si>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</si>
  <si>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</si>
  <si>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</si>
  <si>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</si>
  <si>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</si>
  <si>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</si>
  <si>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</si>
  <si>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</si>
  <si>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</si>
  <si>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</si>
  <si>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</si>
  <si>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</si>
  <si>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</si>
  <si>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</si>
  <si>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</si>
  <si>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</si>
  <si>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</si>
  <si>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</si>
  <si>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</si>
  <si>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</si>
  <si>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</si>
  <si>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</si>
  <si>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</si>
  <si>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</si>
  <si>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</si>
  <si>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</si>
  <si>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</si>
  <si>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</si>
  <si>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</si>
  <si>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</si>
  <si>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</si>
  <si>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</si>
  <si>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</si>
  <si>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</si>
  <si>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</si>
  <si>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</si>
  <si>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</si>
  <si>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</si>
  <si>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</si>
  <si>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</si>
  <si>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</si>
  <si>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</si>
  <si>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</si>
  <si>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</si>
  <si>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</si>
  <si>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</si>
  <si>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</si>
  <si>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</si>
  <si>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</si>
  <si>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</si>
  <si>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</si>
  <si>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</si>
  <si>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</si>
  <si>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</si>
  <si>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</si>
  <si>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</si>
  <si>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</si>
  <si>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</si>
  <si>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</si>
  <si>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</si>
  <si>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</si>
  <si>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</si>
  <si>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</si>
  <si>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</si>
  <si>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</si>
  <si>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</si>
  <si>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</si>
  <si>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</si>
  <si>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</si>
  <si>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</si>
  <si>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</si>
  <si>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</si>
  <si>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</si>
  <si>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</si>
  <si>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</si>
  <si>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</si>
  <si>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</si>
  <si>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</si>
  <si>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</si>
  <si>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</si>
  <si>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</si>
  <si>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</si>
  <si>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</si>
  <si>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</si>
  <si>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</si>
  <si>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</si>
  <si>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</si>
  <si>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</si>
  <si>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</si>
  <si>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</si>
  <si>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</si>
  <si>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</si>
  <si>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</si>
  <si>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</si>
  <si>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</si>
  <si>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</si>
  <si>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</si>
  <si>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</si>
  <si>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</si>
  <si>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</si>
  <si>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</si>
  <si>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</si>
  <si>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</si>
  <si>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</si>
  <si>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</si>
  <si>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</si>
  <si>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</si>
  <si>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</si>
  <si>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</si>
  <si>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</si>
  <si>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</si>
  <si>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</si>
  <si>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</si>
  <si>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</si>
  <si>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</si>
  <si>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</si>
  <si>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</si>
  <si>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</si>
  <si>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</si>
  <si>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</si>
  <si>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</si>
  <si>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</si>
  <si>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</si>
  <si>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</si>
  <si>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</si>
  <si>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</si>
  <si>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</si>
  <si>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</si>
  <si>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</si>
  <si>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</si>
  <si>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</si>
  <si>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</si>
  <si>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</si>
  <si>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</si>
  <si>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</si>
  <si>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</si>
  <si>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</si>
  <si>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</si>
  <si>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</si>
  <si>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</si>
  <si>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</si>
  <si>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</si>
  <si>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</si>
  <si>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</si>
  <si>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</si>
  <si>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</si>
  <si>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</si>
  <si>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</si>
  <si>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</si>
  <si>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</si>
  <si>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</si>
  <si>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</si>
  <si>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</si>
  <si>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</si>
  <si>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</si>
  <si>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</si>
  <si>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</si>
  <si>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</si>
  <si>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</si>
  <si>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</si>
  <si>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</si>
  <si>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</si>
  <si>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</si>
  <si>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</si>
  <si>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</si>
  <si>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</si>
  <si>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</si>
  <si>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</si>
  <si>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</si>
  <si>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</si>
  <si>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</si>
  <si>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</si>
  <si>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</si>
  <si>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</si>
  <si>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</si>
  <si>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</si>
  <si>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</si>
  <si>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</si>
  <si>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</si>
  <si>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</si>
  <si>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</si>
  <si>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</si>
  <si>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</si>
  <si>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</si>
  <si>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</si>
  <si>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</si>
  <si>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</si>
  <si>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</si>
  <si>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</si>
  <si>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</si>
  <si>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</si>
  <si>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</si>
  <si>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</si>
  <si>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</si>
  <si>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</si>
  <si>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</si>
  <si>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</si>
  <si>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</si>
  <si>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</si>
  <si>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</si>
  <si>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</si>
  <si>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</si>
  <si>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</si>
  <si>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</si>
  <si>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</si>
  <si>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</si>
  <si>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</si>
  <si>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</si>
  <si>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</si>
  <si>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</si>
  <si>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</si>
  <si>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</si>
  <si>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</si>
  <si>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</si>
  <si>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</si>
  <si>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</si>
  <si>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</si>
  <si>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</si>
  <si>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</si>
  <si>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</si>
  <si>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</si>
  <si>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</si>
  <si>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</si>
  <si>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</si>
  <si>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</si>
  <si>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</si>
  <si>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</si>
  <si>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</si>
  <si>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</si>
  <si>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</si>
  <si>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</si>
  <si>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</si>
  <si>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</si>
  <si>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</si>
  <si>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</si>
  <si>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</si>
  <si>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</si>
  <si>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</si>
  <si>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</si>
  <si>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</si>
  <si>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</si>
  <si>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</si>
  <si>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</si>
  <si>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</si>
  <si>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</si>
  <si>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</si>
  <si>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</si>
  <si>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</si>
  <si>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</si>
  <si>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</si>
  <si>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</si>
  <si>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</si>
  <si>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</si>
  <si>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</si>
  <si>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</si>
  <si>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</si>
  <si>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</si>
  <si>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</si>
  <si>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</si>
  <si>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</si>
  <si>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</si>
  <si>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</si>
  <si>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</si>
  <si>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</si>
  <si>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</si>
  <si>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</si>
  <si>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</si>
  <si>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</si>
  <si>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</si>
  <si>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</si>
  <si>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</si>
  <si>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</si>
  <si>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</si>
  <si>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</si>
  <si>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</si>
  <si>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</si>
  <si>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</si>
  <si>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</si>
  <si>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</si>
  <si>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</si>
  <si>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</si>
  <si>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</si>
  <si>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</si>
  <si>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</si>
  <si>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</si>
  <si>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</si>
  <si>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</si>
  <si>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</si>
  <si>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</si>
  <si>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</si>
  <si>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</si>
  <si>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</si>
  <si>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</si>
  <si>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</si>
  <si>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</si>
  <si>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</si>
  <si>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</si>
  <si>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</si>
  <si>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</si>
  <si>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</si>
  <si>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</si>
  <si>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</si>
  <si>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</si>
  <si>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</si>
  <si>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</si>
  <si>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</si>
  <si>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</si>
  <si>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</si>
  <si>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</si>
  <si>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</si>
  <si>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</si>
  <si>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</si>
  <si>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</si>
  <si>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</si>
  <si>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</si>
  <si>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</si>
  <si>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</si>
  <si>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</si>
  <si>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</si>
  <si>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</si>
  <si>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</si>
  <si>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</si>
  <si>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</si>
  <si>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</si>
  <si>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</si>
  <si>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</si>
  <si>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</si>
  <si>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</si>
  <si>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</si>
  <si>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</si>
  <si>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</si>
  <si>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</si>
  <si>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</si>
  <si>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</si>
  <si>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</si>
  <si>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</si>
  <si>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</si>
  <si>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</si>
  <si>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</si>
  <si>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</si>
  <si>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</si>
  <si>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</si>
  <si>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</si>
  <si>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</si>
  <si>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</si>
  <si>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</si>
  <si>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</si>
  <si>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</si>
  <si>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</si>
  <si>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</si>
  <si>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</si>
  <si>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</si>
  <si>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</si>
  <si>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</si>
  <si>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</si>
  <si>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</si>
  <si>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</si>
  <si>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</si>
  <si>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</si>
  <si>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</si>
  <si>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</si>
  <si>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</si>
  <si>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</si>
  <si>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</si>
  <si>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</si>
  <si>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</si>
  <si>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</si>
  <si>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</si>
  <si>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</si>
  <si>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</si>
  <si>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</si>
  <si>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</si>
  <si>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</si>
  <si>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</si>
  <si>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</si>
  <si>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</si>
  <si>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</si>
  <si>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</si>
  <si>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</si>
  <si>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</si>
  <si>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</si>
  <si>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</si>
  <si>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</si>
  <si>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</si>
  <si>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</si>
  <si>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</si>
  <si>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</si>
  <si>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</si>
  <si>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</si>
  <si>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</si>
  <si>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</si>
  <si>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</si>
  <si>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</si>
  <si>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</si>
  <si>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</si>
  <si>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</si>
  <si>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</si>
  <si>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</si>
  <si>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</si>
  <si>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</si>
  <si>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</si>
  <si>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</si>
  <si>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</si>
  <si>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</si>
  <si>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</si>
  <si>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</si>
  <si>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</si>
  <si>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</si>
  <si>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</si>
  <si>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</si>
  <si>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</si>
  <si>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</si>
  <si>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</si>
  <si>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</si>
  <si>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</si>
  <si>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</si>
  <si>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</si>
  <si>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</si>
  <si>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</si>
  <si>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</si>
  <si>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</si>
  <si>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</si>
  <si>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</si>
  <si>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</si>
  <si>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</si>
  <si>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</si>
  <si>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</si>
  <si>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</si>
  <si>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</si>
  <si>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</si>
  <si>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</si>
  <si>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</si>
  <si>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</si>
  <si>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</si>
  <si>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</si>
  <si>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</si>
  <si>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</si>
  <si>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</si>
  <si>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</si>
  <si>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</si>
  <si>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</si>
  <si>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</si>
  <si>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</si>
  <si>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</si>
  <si>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</si>
  <si>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</si>
  <si>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</si>
  <si>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</si>
  <si>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</si>
  <si>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</si>
  <si>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</si>
  <si>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</si>
  <si>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</si>
  <si>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</si>
  <si>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</si>
  <si>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</si>
  <si>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</si>
  <si>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</si>
  <si>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</si>
  <si>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</si>
  <si>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</si>
  <si>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</si>
  <si>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</si>
  <si>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</si>
  <si>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</si>
  <si>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</si>
  <si>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</si>
  <si>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</si>
  <si>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</si>
  <si>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</si>
  <si>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</si>
  <si>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</si>
  <si>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</si>
  <si>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</si>
  <si>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</si>
  <si>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</si>
  <si>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</si>
  <si>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</si>
  <si>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</si>
  <si>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</si>
  <si>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</si>
  <si>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</si>
  <si>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</si>
  <si>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</si>
  <si>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</si>
  <si>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</si>
  <si>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</si>
  <si>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</si>
  <si>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</si>
  <si>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</si>
  <si>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</si>
  <si>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</si>
  <si>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</si>
  <si>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</si>
  <si>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</si>
  <si>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</si>
  <si>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</si>
  <si>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</si>
  <si>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</si>
  <si>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</si>
  <si>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</si>
  <si>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</si>
  <si>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</si>
  <si>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</si>
  <si>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</si>
  <si>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</si>
  <si>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</si>
  <si>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</si>
  <si>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</si>
  <si>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</si>
  <si>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</si>
  <si>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</si>
  <si>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</si>
  <si>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</si>
  <si>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</si>
  <si>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</si>
  <si>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</si>
  <si>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</si>
  <si>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</si>
  <si>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</si>
  <si>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</si>
  <si>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</si>
  <si>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</si>
  <si>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</si>
  <si>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</si>
  <si>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</si>
  <si>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</si>
  <si>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</si>
  <si>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</si>
  <si>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</si>
  <si>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</si>
  <si>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</si>
  <si>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</si>
  <si>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</si>
  <si>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</si>
  <si>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</si>
  <si>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</si>
  <si>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</si>
  <si>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</si>
  <si>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</si>
  <si>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</si>
  <si>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</si>
  <si>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</si>
  <si>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</si>
  <si>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</si>
  <si>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</si>
  <si>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</si>
  <si>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</si>
  <si>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</si>
  <si>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</si>
  <si>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</si>
  <si>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</si>
  <si>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</si>
  <si>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</si>
  <si>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</si>
  <si>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</si>
  <si>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</si>
  <si>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</si>
  <si>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</si>
  <si>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</si>
  <si>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</si>
  <si>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</si>
  <si>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</si>
  <si>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</si>
  <si>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</si>
  <si>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</si>
  <si>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</si>
  <si>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</si>
  <si>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</si>
  <si>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</si>
  <si>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</si>
  <si>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</si>
  <si>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</si>
  <si>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</si>
  <si>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</si>
  <si>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</si>
  <si>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</si>
  <si>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</si>
  <si>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</si>
  <si>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</si>
  <si>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</si>
  <si>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</si>
  <si>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</si>
  <si>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</si>
  <si>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</si>
  <si>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</si>
  <si>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</si>
  <si>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</si>
  <si>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</si>
  <si>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</si>
  <si>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</si>
  <si>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</si>
  <si>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</si>
  <si>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</si>
  <si>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</si>
  <si>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</si>
  <si>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</si>
  <si>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</si>
  <si>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</si>
  <si>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</si>
  <si>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</si>
  <si>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</si>
  <si>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</si>
  <si>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</si>
  <si>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</si>
  <si>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</si>
  <si>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</si>
  <si>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</si>
  <si>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</si>
  <si>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</si>
  <si>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</si>
  <si>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</si>
  <si>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</si>
  <si>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</si>
  <si>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</si>
  <si>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</si>
  <si>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</si>
  <si>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</si>
  <si>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</si>
  <si>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</si>
  <si>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</si>
  <si>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</si>
  <si>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</si>
  <si>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</si>
  <si>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</si>
  <si>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</si>
  <si>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</si>
  <si>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</si>
  <si>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</si>
  <si>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</si>
  <si>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</si>
  <si>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</si>
  <si>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</si>
  <si>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</si>
  <si>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</si>
  <si>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</si>
  <si>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</si>
  <si>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</si>
  <si>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</si>
  <si>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</si>
  <si>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</si>
  <si>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</si>
  <si>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</si>
  <si>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</si>
  <si>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</si>
  <si>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</si>
  <si>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</si>
  <si>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</si>
  <si>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</si>
  <si>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</si>
  <si>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</si>
  <si>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</si>
  <si>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</si>
  <si>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</si>
  <si>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</si>
  <si>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</si>
  <si>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</si>
  <si>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</si>
  <si>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</si>
  <si>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</si>
  <si>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</si>
  <si>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</si>
  <si>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</si>
  <si>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</si>
  <si>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</si>
  <si>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</si>
  <si>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</si>
  <si>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</si>
  <si>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</si>
  <si>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</si>
  <si>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</si>
  <si>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</si>
  <si>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</si>
  <si>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</si>
  <si>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</si>
  <si>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</si>
  <si>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</si>
  <si>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</si>
  <si>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</si>
  <si>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</si>
  <si>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</si>
  <si>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</si>
  <si>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</si>
  <si>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</si>
  <si>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</si>
  <si>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</si>
  <si>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</si>
  <si>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</si>
  <si>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</si>
  <si>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</si>
  <si>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</si>
  <si>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</si>
  <si>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</si>
  <si>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</si>
  <si>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</si>
  <si>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</si>
  <si>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</si>
  <si>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</si>
  <si>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</si>
  <si>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</si>
  <si>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</si>
  <si>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</si>
  <si>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</si>
  <si>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</si>
  <si>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</si>
  <si>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</si>
  <si>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</si>
  <si>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</si>
  <si>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</si>
  <si>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</si>
  <si>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</si>
  <si>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</si>
  <si>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</si>
  <si>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</si>
  <si>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</si>
  <si>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</si>
  <si>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</si>
  <si>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</si>
  <si>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</si>
  <si>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</si>
  <si>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</si>
  <si>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</si>
  <si>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</si>
  <si>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</si>
  <si>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</si>
  <si>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</si>
  <si>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</si>
  <si>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</si>
  <si>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</si>
  <si>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</si>
  <si>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</si>
  <si>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</si>
  <si>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</si>
  <si>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</si>
  <si>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</si>
  <si>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</si>
  <si>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</si>
  <si>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</si>
  <si>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</si>
  <si>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</si>
  <si>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</si>
  <si>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</si>
  <si>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</si>
  <si>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</si>
  <si>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</si>
  <si>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</si>
  <si>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</si>
  <si>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</si>
  <si>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</si>
  <si>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</si>
  <si>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</si>
  <si>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</si>
  <si>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</si>
  <si>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</si>
  <si>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</si>
  <si>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</si>
  <si>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</si>
  <si>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</si>
  <si>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</si>
  <si>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</si>
  <si>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</si>
  <si>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</si>
  <si>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</si>
  <si>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</si>
  <si>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</si>
  <si>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</si>
  <si>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</si>
  <si>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</si>
  <si>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</si>
  <si>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</si>
  <si>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</si>
  <si>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</si>
  <si>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</si>
  <si>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</si>
  <si>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</si>
  <si>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</si>
  <si>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</si>
  <si>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</si>
  <si>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</si>
  <si>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</si>
  <si>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</si>
  <si>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</si>
  <si>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</si>
  <si>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</si>
  <si>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</si>
  <si>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</si>
  <si>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</si>
  <si>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</si>
  <si>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</si>
  <si>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</si>
  <si>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</si>
  <si>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</si>
  <si>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</si>
  <si>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</si>
  <si>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</si>
  <si>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</si>
  <si>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</si>
  <si>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</si>
  <si>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</si>
  <si>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</si>
  <si>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</si>
  <si>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</si>
  <si>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</si>
  <si>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</si>
  <si>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</si>
  <si>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</si>
  <si>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</si>
  <si>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</si>
  <si>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</si>
  <si>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</si>
  <si>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</si>
  <si>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</si>
  <si>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</si>
  <si>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</si>
  <si>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</si>
  <si>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</si>
  <si>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</si>
  <si>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</si>
  <si>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</si>
  <si>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</si>
  <si>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</si>
  <si>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</si>
  <si>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</si>
  <si>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</si>
  <si>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</si>
  <si>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</si>
  <si>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</si>
  <si>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</si>
  <si>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</si>
  <si>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</si>
  <si>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</si>
  <si>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</si>
  <si>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</si>
  <si>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</si>
  <si>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</si>
  <si>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</si>
  <si>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</si>
  <si>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</si>
  <si>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</si>
  <si>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</si>
  <si>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</si>
  <si>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</si>
  <si>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</si>
  <si>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</si>
  <si>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</si>
  <si>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</si>
  <si>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</si>
  <si>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</si>
  <si>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</si>
  <si>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</si>
  <si>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</si>
  <si>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</si>
  <si>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</si>
  <si>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</si>
  <si>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</si>
  <si>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</si>
  <si>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</si>
  <si>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</si>
  <si>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</si>
  <si>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</si>
  <si>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</si>
  <si>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</si>
  <si>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</si>
  <si>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</si>
  <si>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</si>
  <si>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</si>
  <si>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</si>
  <si>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</si>
  <si>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</si>
  <si>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</si>
  <si>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</si>
  <si>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</si>
  <si>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</si>
  <si>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</si>
  <si>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</si>
  <si>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</si>
  <si>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</si>
  <si>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</si>
  <si>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</si>
  <si>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</si>
  <si>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</si>
  <si>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</si>
  <si>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</si>
  <si>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</si>
  <si>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</si>
  <si>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</si>
  <si>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</si>
  <si>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</si>
  <si>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</si>
  <si>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</si>
  <si>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</si>
  <si>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</si>
  <si>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</si>
  <si>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</si>
  <si>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</si>
  <si>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</si>
  <si>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</si>
  <si>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</si>
  <si>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</si>
  <si>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</si>
  <si>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</si>
  <si>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</si>
  <si>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</si>
  <si>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</si>
  <si>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</si>
  <si>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</si>
  <si>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</si>
  <si>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</si>
  <si>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</si>
  <si>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</si>
  <si>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</si>
  <si>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</si>
  <si>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</si>
  <si>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</si>
  <si>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</si>
  <si>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</si>
  <si>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</si>
  <si>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</si>
  <si>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</si>
  <si>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</si>
  <si>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</si>
  <si>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</si>
  <si>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</si>
  <si>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</si>
  <si>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</si>
  <si>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</si>
  <si>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</si>
  <si>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</si>
  <si>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</si>
  <si>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</si>
  <si>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</si>
  <si>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</si>
  <si>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</si>
  <si>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</si>
  <si>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</si>
  <si>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</si>
  <si>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</si>
  <si>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</si>
  <si>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</si>
  <si>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</si>
  <si>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</si>
  <si>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</si>
  <si>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</si>
  <si>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</si>
  <si>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</si>
  <si>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</si>
  <si>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</si>
  <si>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</si>
  <si>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</si>
  <si>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</si>
  <si>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</si>
  <si>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</si>
  <si>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</si>
  <si>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</si>
  <si>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</si>
  <si>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</si>
  <si>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</si>
  <si>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</si>
  <si>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</si>
  <si>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</si>
  <si>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</si>
  <si>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</si>
  <si>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</si>
  <si>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</si>
  <si>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</si>
  <si>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</si>
  <si>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</si>
  <si>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</si>
  <si>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</si>
  <si>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</si>
  <si>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</si>
  <si>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</si>
  <si>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</si>
  <si>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</si>
  <si>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</si>
  <si>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</si>
  <si>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</si>
  <si>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</si>
  <si>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</si>
  <si>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</si>
  <si>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</si>
  <si>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</si>
  <si>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</si>
  <si>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</si>
  <si>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</si>
  <si>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</si>
  <si>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</si>
  <si>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</si>
  <si>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</si>
  <si>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</si>
  <si>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</si>
  <si>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</si>
  <si>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</si>
  <si>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</si>
  <si>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</si>
  <si>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</si>
  <si>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</si>
  <si>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</si>
  <si>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</si>
  <si>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</si>
  <si>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</si>
  <si>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</si>
  <si>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</si>
  <si>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</si>
  <si>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</si>
  <si>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</si>
  <si>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</si>
  <si>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</si>
  <si>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</si>
  <si>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</si>
  <si>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</si>
  <si>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</si>
  <si>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</si>
  <si>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</si>
  <si>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</si>
  <si>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</si>
  <si>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</si>
  <si>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</si>
  <si>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</si>
  <si>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</si>
  <si>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</si>
  <si>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</si>
  <si>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</si>
  <si>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</si>
  <si>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</si>
  <si>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</si>
  <si>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</si>
  <si>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</si>
  <si>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</si>
  <si>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</si>
  <si>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</si>
  <si>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</si>
  <si>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</si>
  <si>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</si>
  <si>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</si>
  <si>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</si>
  <si>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</si>
  <si>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</si>
  <si>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</si>
  <si>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</si>
  <si>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</si>
  <si>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</si>
  <si>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</si>
  <si>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</si>
  <si>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</si>
  <si>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</si>
  <si>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</si>
  <si>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</si>
  <si>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</si>
  <si>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</si>
  <si>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</si>
  <si>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</si>
  <si>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</si>
  <si>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</si>
  <si>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</si>
  <si>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</si>
  <si>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</si>
  <si>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</si>
  <si>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</si>
  <si>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</si>
  <si>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</si>
  <si>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</si>
  <si>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</si>
  <si>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</si>
  <si>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</si>
  <si>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</si>
  <si>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</si>
  <si>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</si>
  <si>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</si>
  <si>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</si>
  <si>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</si>
  <si>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</si>
  <si>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</si>
  <si>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</si>
  <si>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</si>
  <si>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</si>
  <si>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</si>
  <si>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</si>
  <si>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</si>
  <si>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</si>
  <si>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</si>
  <si>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</si>
  <si>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</si>
  <si>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</si>
  <si>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</si>
  <si>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</si>
  <si>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</si>
  <si>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</si>
  <si>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</si>
  <si>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</si>
  <si>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</si>
  <si>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</si>
  <si>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</si>
  <si>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</si>
  <si>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</si>
  <si>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</si>
  <si>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</si>
  <si>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</si>
  <si>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</si>
  <si>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</si>
  <si>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</si>
  <si>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</si>
  <si>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</si>
  <si>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</si>
  <si>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</si>
  <si>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</si>
  <si>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</si>
  <si>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</si>
  <si>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</si>
  <si>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</si>
  <si>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</si>
  <si>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</si>
  <si>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</si>
  <si>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</si>
  <si>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</si>
  <si>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</si>
  <si>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</si>
  <si>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</si>
  <si>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</si>
  <si>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</si>
  <si>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</si>
  <si>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</si>
  <si>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</si>
  <si>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</si>
  <si>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</si>
  <si>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</si>
  <si>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</si>
  <si>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</si>
  <si>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</si>
  <si>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</si>
  <si>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</si>
  <si>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</si>
  <si>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</si>
  <si>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</si>
  <si>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</si>
  <si>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</si>
  <si>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</si>
  <si>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</si>
  <si>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</si>
  <si>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</si>
  <si>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</si>
  <si>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</si>
  <si>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</si>
  <si>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</si>
  <si>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</si>
  <si>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</si>
  <si>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</si>
  <si>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</si>
  <si>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</si>
  <si>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</si>
  <si>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</si>
  <si>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</si>
  <si>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</si>
  <si>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</si>
  <si>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</si>
  <si>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</si>
  <si>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</si>
  <si>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</si>
  <si>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</si>
  <si>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</si>
  <si>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</si>
  <si>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</si>
  <si>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</si>
  <si>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</si>
  <si>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</si>
  <si>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</si>
  <si>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</si>
  <si>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</si>
  <si>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</si>
  <si>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</si>
  <si>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</si>
  <si>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</si>
  <si>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</si>
  <si>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</si>
  <si>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</si>
  <si>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</si>
  <si>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</si>
  <si>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</si>
  <si>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</si>
  <si>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</si>
  <si>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</si>
  <si>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</si>
  <si>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</si>
  <si>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</si>
  <si>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</si>
  <si>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</si>
  <si>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</si>
  <si>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</si>
  <si>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</si>
  <si>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</si>
  <si>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</si>
  <si>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</si>
  <si>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</si>
  <si>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</si>
  <si>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</si>
  <si>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</si>
  <si>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</si>
  <si>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</si>
  <si>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</si>
  <si>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</si>
  <si>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</si>
  <si>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</si>
  <si>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</si>
  <si>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</si>
  <si>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</si>
  <si>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</si>
  <si>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</si>
  <si>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</si>
  <si>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</si>
  <si>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</si>
  <si>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</si>
  <si>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</si>
  <si>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</si>
  <si>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</si>
  <si>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</si>
  <si>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</si>
  <si>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</si>
  <si>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</si>
  <si>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</si>
  <si>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</si>
  <si>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</si>
  <si>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</si>
  <si>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</si>
  <si>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</si>
  <si>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</si>
  <si>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</si>
  <si>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</si>
  <si>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</si>
  <si>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</si>
  <si>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</si>
  <si>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</si>
  <si>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</si>
  <si>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</si>
  <si>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</si>
  <si>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</si>
  <si>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</si>
  <si>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</si>
  <si>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</si>
  <si>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</si>
  <si>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</si>
  <si>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</si>
  <si>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</si>
  <si>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</si>
  <si>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</si>
  <si>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</si>
  <si>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</si>
  <si>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</si>
  <si>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</si>
  <si>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</si>
  <si>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</si>
  <si>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</si>
  <si>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</si>
  <si>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</si>
  <si>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</si>
  <si>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</si>
  <si>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</si>
  <si>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</si>
  <si>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</si>
  <si>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</si>
  <si>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</si>
  <si>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</si>
  <si>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</si>
  <si>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</si>
  <si>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</si>
  <si>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</si>
  <si>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</si>
  <si>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</si>
  <si>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</si>
  <si>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</si>
  <si>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</si>
  <si>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</si>
  <si>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</si>
  <si>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</si>
  <si>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</si>
  <si>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</si>
  <si>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</si>
  <si>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</si>
  <si>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</si>
  <si>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</si>
  <si>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</si>
  <si>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</si>
  <si>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</si>
  <si>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</si>
  <si>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</si>
  <si>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</si>
  <si>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</si>
  <si>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</si>
  <si>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</si>
  <si>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</si>
  <si>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</si>
  <si>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</si>
  <si>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</si>
  <si>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</si>
  <si>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</si>
  <si>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</si>
  <si>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</si>
  <si>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</si>
  <si>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</si>
  <si>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</si>
  <si>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</si>
  <si>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</si>
  <si>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</si>
  <si>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</si>
  <si>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</si>
  <si>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</si>
  <si>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</si>
  <si>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</si>
  <si>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</si>
  <si>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</si>
  <si>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</si>
  <si>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</si>
  <si>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</si>
  <si>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</si>
  <si>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</si>
  <si>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</si>
  <si>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</si>
  <si>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</si>
  <si>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</si>
  <si>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</si>
  <si>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</si>
  <si>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</si>
  <si>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</si>
  <si>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</si>
  <si>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</si>
  <si>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</si>
  <si>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</si>
  <si>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</si>
  <si>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</si>
  <si>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</si>
  <si>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</si>
  <si>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</si>
  <si>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</si>
  <si>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</si>
  <si>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</si>
  <si>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</si>
  <si>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</si>
  <si>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</si>
  <si>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</si>
  <si>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</si>
  <si>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</si>
  <si>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</si>
  <si>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</si>
  <si>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</si>
  <si>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</si>
  <si>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</si>
  <si>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</si>
  <si>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</si>
  <si>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</si>
  <si>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</si>
  <si>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</si>
  <si>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</si>
  <si>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</si>
  <si>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</si>
  <si>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</si>
  <si>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</si>
  <si>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</si>
  <si>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</si>
  <si>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</si>
  <si>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</si>
  <si>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</si>
  <si>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</si>
  <si>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</si>
  <si>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</si>
  <si>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</si>
  <si>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</si>
  <si>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</si>
  <si>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</si>
  <si>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</si>
  <si>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</si>
  <si>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</si>
  <si>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</si>
  <si>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</si>
  <si>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</si>
  <si>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</si>
  <si>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</si>
  <si>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</si>
  <si>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</si>
  <si>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</si>
  <si>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</si>
  <si>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</si>
  <si>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</si>
  <si>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</si>
  <si>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</si>
  <si>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</si>
  <si>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</si>
  <si>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</si>
  <si>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</si>
  <si>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</si>
  <si>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</si>
  <si>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</si>
  <si>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</si>
  <si>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</si>
  <si>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</si>
  <si>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</si>
  <si>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</si>
  <si>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</si>
  <si>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</si>
  <si>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</si>
  <si>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</si>
  <si>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</si>
  <si>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</si>
  <si>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</si>
  <si>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</si>
  <si>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</si>
  <si>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</si>
  <si>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</si>
  <si>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</si>
  <si>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</si>
  <si>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</si>
  <si>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</si>
  <si>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</si>
  <si>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</si>
  <si>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</si>
  <si>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</si>
  <si>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</si>
  <si>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</si>
  <si>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</si>
  <si>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</si>
  <si>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</si>
  <si>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</si>
  <si>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</si>
  <si>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</si>
  <si>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</si>
  <si>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</si>
  <si>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</si>
  <si>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</si>
  <si>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</si>
  <si>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</si>
  <si>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</si>
  <si>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</si>
  <si>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</si>
  <si>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</si>
  <si>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</si>
  <si>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</si>
  <si>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</si>
  <si>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</si>
  <si>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</si>
  <si>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</si>
  <si>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</si>
  <si>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</si>
  <si>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</si>
  <si>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</si>
  <si>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</si>
  <si>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</si>
  <si>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</si>
  <si>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</si>
  <si>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</si>
  <si>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</si>
  <si>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</si>
  <si>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</si>
  <si>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</si>
  <si>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</si>
  <si>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</si>
  <si>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</si>
  <si>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</si>
  <si>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</si>
  <si>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</si>
  <si>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</si>
  <si>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</si>
  <si>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</si>
  <si>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</si>
  <si>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</si>
  <si>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</si>
  <si>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</si>
  <si>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</si>
  <si>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</si>
  <si>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</si>
  <si>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</si>
  <si>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</si>
  <si>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</si>
  <si>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</si>
  <si>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</si>
  <si>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</si>
  <si>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</si>
  <si>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</si>
  <si>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</si>
  <si>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</si>
  <si>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</si>
  <si>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</si>
  <si>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</si>
  <si>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</si>
  <si>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</si>
  <si>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</si>
  <si>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</si>
  <si>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</si>
  <si>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</si>
  <si>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</si>
  <si>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</si>
  <si>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</si>
  <si>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</si>
  <si>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</si>
  <si>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</si>
  <si>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</si>
  <si>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</si>
  <si>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</si>
  <si>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</si>
  <si>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</si>
  <si>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</si>
  <si>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</si>
  <si>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</si>
  <si>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</si>
  <si>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</si>
  <si>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</si>
  <si>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</si>
  <si>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</si>
  <si>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</si>
  <si>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</si>
  <si>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</si>
  <si>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</si>
  <si>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</si>
  <si>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</si>
  <si>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</si>
  <si>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</si>
  <si>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</si>
  <si>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</si>
  <si>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</si>
  <si>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</si>
  <si>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</si>
  <si>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</si>
  <si>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</si>
  <si>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</si>
  <si>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</si>
  <si>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</si>
  <si>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</si>
  <si>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</si>
  <si>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</si>
  <si>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</si>
  <si>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</si>
  <si>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</si>
  <si>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</si>
  <si>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</si>
  <si>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</si>
  <si>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</si>
  <si>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</si>
  <si>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</si>
  <si>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</si>
  <si>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</si>
  <si>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</si>
  <si>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</si>
  <si>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</si>
  <si>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</si>
  <si>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</si>
  <si>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</si>
  <si>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</si>
  <si>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</si>
  <si>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</si>
  <si>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</si>
  <si>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</si>
  <si>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</si>
  <si>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</si>
  <si>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</si>
  <si>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</si>
  <si>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</si>
  <si>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</si>
  <si>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</si>
  <si>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</si>
  <si>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</si>
  <si>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</si>
  <si>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</si>
  <si>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</si>
  <si>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</si>
  <si>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</si>
  <si>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</si>
  <si>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</si>
  <si>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</si>
  <si>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</si>
  <si>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</si>
  <si>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</si>
  <si>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</si>
  <si>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</si>
  <si>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</si>
  <si>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</si>
  <si>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</si>
  <si>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</si>
  <si>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</si>
  <si>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</si>
  <si>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</si>
  <si>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</si>
  <si>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</si>
  <si>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</si>
  <si>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</si>
  <si>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</si>
  <si>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</si>
  <si>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</si>
  <si>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</si>
  <si>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</si>
  <si>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</si>
  <si>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</si>
  <si>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</si>
  <si>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</si>
  <si>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</si>
  <si>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</si>
  <si>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</si>
  <si>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</si>
  <si>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</si>
  <si>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</si>
  <si>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</si>
  <si>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</si>
  <si>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</si>
  <si>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</si>
  <si>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</si>
  <si>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</si>
  <si>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</si>
  <si>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</si>
  <si>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</si>
  <si>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</si>
  <si>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</si>
  <si>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</si>
  <si>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</si>
  <si>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</si>
  <si>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</si>
  <si>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</si>
  <si>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</si>
  <si>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</si>
  <si>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</si>
  <si>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</si>
  <si>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</si>
  <si>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</si>
  <si>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</si>
  <si>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</si>
  <si>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</si>
  <si>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</si>
  <si>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</si>
  <si>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</si>
  <si>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</si>
  <si>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</si>
  <si>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</si>
  <si>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</si>
  <si>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</si>
  <si>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</si>
  <si>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</si>
  <si>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</si>
  <si>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</si>
  <si>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</si>
  <si>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</si>
  <si>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</si>
  <si>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</si>
  <si>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</si>
  <si>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</si>
  <si>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</si>
  <si>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</si>
  <si>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</si>
  <si>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</si>
  <si>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</si>
  <si>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</si>
  <si>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</si>
  <si>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</si>
  <si>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</si>
  <si>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</si>
  <si>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</si>
  <si>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</si>
  <si>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</si>
  <si>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</si>
  <si>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</si>
  <si>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</si>
  <si>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</si>
  <si>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</si>
  <si>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</si>
  <si>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</si>
  <si>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</si>
  <si>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</si>
  <si>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</si>
  <si>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</si>
  <si>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</si>
  <si>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</si>
  <si>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</si>
  <si>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</si>
  <si>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</si>
  <si>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</si>
  <si>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</si>
  <si>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</si>
  <si>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</si>
  <si>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</si>
  <si>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</si>
  <si>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</si>
  <si>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</si>
  <si>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</si>
  <si>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</si>
  <si>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</si>
  <si>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</si>
  <si>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</si>
  <si>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</si>
  <si>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</si>
  <si>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</si>
  <si>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</si>
  <si>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</si>
  <si>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</si>
  <si>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</si>
  <si>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</si>
  <si>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</si>
  <si>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</si>
  <si>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</si>
  <si>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</si>
  <si>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</si>
  <si>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</si>
  <si>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</si>
  <si>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</si>
  <si>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</si>
  <si>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</si>
  <si>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</si>
  <si>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</si>
  <si>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</si>
  <si>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</si>
  <si>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</si>
  <si>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</si>
  <si>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</si>
  <si>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</si>
  <si>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</si>
  <si>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</si>
  <si>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</si>
  <si>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</si>
  <si>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</si>
  <si>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</si>
  <si>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</si>
  <si>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</si>
  <si>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</si>
  <si>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</si>
  <si>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</si>
  <si>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</si>
  <si>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</si>
  <si>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</si>
  <si>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</si>
  <si>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</si>
  <si>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</si>
  <si>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</si>
  <si>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</si>
  <si>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</si>
  <si>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</si>
  <si>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</si>
  <si>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</si>
  <si>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</si>
  <si>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</si>
  <si>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</si>
  <si>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</si>
  <si>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</si>
  <si>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</si>
  <si>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</si>
  <si>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</si>
  <si>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</si>
  <si>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</si>
  <si>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</si>
  <si>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</si>
  <si>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</si>
  <si>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</si>
  <si>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</si>
  <si>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</si>
  <si>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</si>
  <si>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</si>
  <si>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</si>
  <si>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</si>
  <si>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</si>
  <si>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</si>
  <si>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</si>
  <si>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</si>
  <si>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</si>
  <si>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</si>
  <si>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</si>
  <si>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</si>
  <si>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</si>
  <si>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</si>
  <si>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</si>
  <si>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</si>
  <si>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</si>
  <si>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</si>
  <si>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</si>
  <si>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</si>
  <si>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</si>
  <si>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</si>
  <si>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</si>
  <si>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</si>
  <si>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</si>
  <si>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</si>
  <si>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</si>
  <si>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</si>
  <si>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</si>
  <si>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</si>
  <si>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</si>
  <si>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</si>
  <si>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</si>
  <si>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</si>
  <si>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</si>
  <si>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</si>
  <si>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</si>
  <si>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</si>
  <si>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</si>
  <si>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</si>
  <si>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</si>
  <si>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</si>
  <si>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</si>
  <si>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</si>
  <si>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</si>
  <si>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</si>
  <si>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</si>
  <si>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</si>
  <si>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</si>
  <si>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</si>
  <si>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</si>
  <si>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</si>
  <si>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</si>
  <si>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</si>
  <si>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</si>
  <si>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</si>
  <si>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</si>
  <si>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</si>
  <si>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</si>
  <si>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</si>
  <si>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</si>
  <si>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</si>
  <si>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</si>
  <si>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</si>
  <si>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</si>
  <si>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</si>
  <si>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</si>
  <si>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</si>
  <si>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</si>
  <si>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</si>
  <si>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</si>
  <si>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</si>
  <si>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</si>
  <si>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</si>
  <si>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</si>
  <si>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</si>
  <si>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</si>
  <si>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</si>
  <si>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</si>
  <si>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</si>
  <si>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</si>
  <si>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</si>
  <si>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</si>
  <si>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</si>
  <si>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</si>
  <si>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</si>
  <si>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</si>
  <si>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</si>
  <si>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</si>
  <si>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</si>
  <si>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</si>
  <si>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</si>
  <si>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</si>
  <si>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</si>
  <si>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</si>
  <si>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</si>
  <si>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</si>
  <si>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</si>
  <si>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</si>
  <si>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</si>
  <si>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</si>
  <si>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</si>
  <si>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</si>
  <si>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</si>
  <si>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</si>
  <si>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</si>
  <si>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</si>
  <si>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</si>
  <si>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</si>
  <si>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</si>
  <si>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</si>
  <si>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</si>
  <si>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</si>
  <si>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</si>
  <si>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</si>
  <si>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</si>
  <si>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</si>
  <si>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</si>
  <si>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</si>
  <si>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</si>
  <si>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</si>
  <si>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</si>
  <si>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</si>
  <si>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</si>
  <si>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</si>
  <si>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</si>
  <si>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</si>
  <si>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</si>
  <si>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</si>
  <si>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</si>
  <si>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</si>
  <si>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</si>
  <si>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</si>
  <si>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</si>
  <si>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</si>
  <si>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</si>
  <si>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</si>
  <si>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</si>
  <si>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</si>
  <si>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</si>
  <si>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</si>
  <si>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</si>
  <si>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</si>
  <si>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</si>
  <si>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</si>
  <si>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</si>
  <si>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</si>
  <si>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</si>
  <si>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</si>
  <si>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</si>
  <si>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</si>
  <si>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</si>
  <si>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</si>
  <si>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</si>
  <si>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</si>
  <si>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</si>
  <si>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</si>
  <si>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</si>
  <si>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</si>
  <si>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</si>
  <si>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</si>
  <si>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</si>
  <si>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</si>
  <si>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</si>
  <si>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</si>
  <si>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</si>
  <si>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</si>
  <si>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</si>
  <si>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</si>
  <si>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</si>
  <si>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</si>
  <si>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</si>
  <si>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</si>
  <si>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</si>
  <si>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</si>
  <si>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</si>
  <si>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</si>
  <si>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</si>
  <si>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</si>
  <si>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</si>
  <si>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</si>
  <si>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</si>
  <si>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</si>
  <si>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</si>
  <si>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</si>
  <si>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</si>
  <si>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</si>
  <si>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</si>
  <si>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</si>
  <si>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</si>
  <si>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</si>
  <si>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</si>
  <si>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</si>
  <si>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</si>
  <si>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</si>
  <si>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</si>
  <si>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</si>
  <si>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</si>
  <si>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</si>
  <si>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</si>
  <si>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</si>
  <si>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</si>
  <si>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</si>
  <si>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</si>
  <si>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</si>
  <si>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</si>
  <si>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</si>
  <si>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</si>
  <si>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</si>
  <si>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</si>
  <si>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</si>
  <si>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</si>
  <si>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</si>
  <si>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</si>
  <si>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</si>
  <si>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</si>
  <si>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</si>
  <si>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</si>
  <si>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</si>
  <si>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</si>
  <si>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</si>
  <si>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</si>
  <si>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</si>
  <si>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</si>
  <si>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</si>
  <si>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</si>
  <si>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</si>
  <si>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</si>
  <si>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</si>
  <si>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</si>
  <si>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</si>
  <si>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</si>
  <si>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</si>
  <si>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</si>
  <si>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</si>
  <si>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</si>
  <si>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</si>
  <si>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</si>
  <si>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</si>
  <si>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</si>
  <si>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</si>
  <si>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</si>
  <si>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</si>
  <si>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</si>
  <si>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</si>
  <si>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</si>
  <si>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</si>
  <si>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</si>
  <si>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</si>
  <si>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</si>
  <si>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</si>
  <si>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</si>
  <si>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</si>
  <si>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</si>
  <si>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</si>
  <si>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</si>
  <si>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</si>
  <si>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</si>
  <si>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</si>
  <si>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</si>
  <si>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</si>
  <si>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</si>
  <si>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</si>
  <si>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</si>
  <si>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</si>
  <si>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</si>
  <si>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</si>
  <si>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</si>
  <si>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</si>
  <si>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</si>
  <si>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</si>
  <si>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</si>
  <si>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</si>
  <si>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</si>
  <si>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</si>
  <si>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</si>
  <si>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</si>
  <si>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</si>
  <si>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</si>
  <si>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</si>
  <si>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</si>
  <si>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</si>
  <si>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</si>
  <si>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</si>
  <si>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</si>
  <si>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</si>
  <si>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</si>
  <si>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</si>
  <si>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</si>
  <si>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</si>
  <si>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</si>
  <si>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</si>
  <si>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</si>
  <si>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</si>
  <si>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</si>
  <si>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</si>
  <si>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</si>
  <si>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</si>
  <si>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</si>
  <si>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</si>
  <si>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</si>
  <si>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</si>
  <si>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</si>
  <si>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</si>
  <si>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</si>
  <si>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</si>
  <si>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</si>
  <si>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</si>
  <si>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</si>
  <si>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</si>
  <si>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</si>
  <si>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</si>
  <si>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</si>
  <si>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</si>
  <si>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</si>
  <si>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</si>
  <si>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</si>
  <si>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</si>
  <si>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</si>
  <si>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</si>
  <si>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</si>
  <si>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</si>
  <si>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</si>
  <si>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</si>
  <si>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</si>
  <si>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</si>
  <si>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</si>
  <si>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</si>
  <si>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</si>
  <si>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</si>
  <si>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</si>
  <si>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</si>
  <si>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</si>
  <si>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</si>
  <si>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</si>
  <si>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</si>
  <si>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</si>
  <si>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</si>
  <si>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</si>
  <si>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</si>
  <si>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</si>
  <si>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</si>
  <si>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</si>
  <si>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</si>
  <si>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</si>
  <si>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</si>
  <si>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</si>
  <si>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</si>
  <si>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</si>
  <si>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</si>
  <si>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</si>
  <si>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</si>
  <si>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</si>
  <si>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</si>
  <si>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</si>
  <si>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</si>
  <si>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</si>
  <si>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</si>
  <si>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</si>
  <si>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</si>
  <si>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</si>
  <si>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</si>
  <si>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</si>
  <si>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</si>
  <si>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</si>
  <si>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</si>
  <si>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</si>
  <si>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</si>
  <si>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</si>
  <si>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</si>
  <si>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</si>
  <si>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</si>
  <si>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</si>
  <si>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</si>
  <si>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</si>
  <si>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</si>
  <si>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</si>
  <si>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</si>
  <si>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</si>
  <si>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</si>
  <si>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</si>
  <si>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</si>
  <si>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</si>
  <si>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</si>
  <si>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</si>
  <si>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</si>
  <si>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</si>
  <si>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</si>
  <si>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</si>
  <si>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</si>
  <si>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</si>
  <si>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</si>
  <si>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</si>
  <si>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</si>
  <si>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</si>
  <si>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</si>
  <si>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</si>
  <si>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</si>
  <si>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</si>
  <si>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</si>
  <si>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</si>
  <si>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</si>
  <si>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</si>
  <si>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</si>
  <si>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</si>
  <si>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</si>
  <si>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</si>
  <si>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</si>
  <si>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</si>
  <si>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</si>
  <si>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</si>
  <si>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</si>
  <si>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</si>
  <si>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</si>
  <si>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</si>
  <si>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</si>
  <si>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</si>
  <si>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</si>
  <si>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</si>
  <si>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</si>
  <si>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</si>
  <si>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</si>
  <si>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</si>
  <si>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</si>
  <si>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</si>
  <si>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</si>
  <si>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</si>
  <si>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</si>
  <si>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</si>
  <si>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</si>
  <si>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</si>
  <si>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</si>
  <si>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</si>
  <si>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</si>
  <si>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</si>
  <si>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</si>
  <si>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</si>
  <si>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</si>
  <si>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</si>
  <si>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</si>
  <si>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</si>
  <si>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</si>
  <si>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</si>
  <si>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</si>
  <si>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</si>
  <si>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</si>
  <si>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</si>
  <si>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</si>
  <si>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</si>
  <si>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</si>
  <si>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</si>
  <si>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</si>
  <si>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</si>
  <si>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</si>
  <si>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</si>
  <si>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</si>
  <si>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</si>
  <si>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</si>
  <si>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</si>
  <si>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</si>
  <si>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</si>
  <si>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</si>
  <si>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</si>
  <si>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</si>
  <si>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</si>
  <si>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</si>
  <si>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</si>
  <si>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</si>
  <si>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</si>
  <si>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</si>
  <si>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</si>
  <si>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</si>
  <si>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</si>
  <si>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</si>
  <si>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</si>
  <si>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</si>
  <si>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</si>
  <si>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</si>
  <si>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</si>
  <si>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</si>
  <si>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</si>
  <si>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</si>
  <si>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</si>
  <si>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</si>
  <si>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</si>
  <si>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</si>
  <si>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</si>
  <si>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</si>
  <si>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</si>
  <si>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</si>
  <si>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</si>
  <si>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</si>
  <si>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</si>
  <si>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</si>
  <si>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</si>
  <si>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</si>
  <si>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</si>
  <si>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</si>
  <si>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</si>
  <si>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</si>
  <si>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</si>
  <si>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</si>
  <si>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</si>
  <si>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</si>
  <si>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</si>
  <si>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</si>
  <si>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</si>
  <si>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</si>
  <si>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</si>
  <si>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</si>
  <si>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</si>
  <si>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</si>
  <si>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</si>
  <si>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</si>
  <si>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</si>
  <si>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</si>
  <si>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</si>
  <si>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</si>
  <si>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</si>
  <si>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</si>
  <si>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</si>
  <si>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</si>
  <si>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</si>
  <si>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</si>
  <si>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</si>
  <si>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</si>
  <si>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</si>
  <si>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</si>
  <si>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</si>
  <si>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</si>
  <si>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</si>
  <si>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</si>
  <si>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</si>
  <si>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</si>
  <si>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</si>
  <si>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</si>
  <si>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</si>
  <si>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</si>
  <si>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</si>
  <si>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</si>
  <si>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</si>
  <si>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</si>
  <si>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</si>
  <si>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</si>
  <si>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</si>
  <si>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</si>
  <si>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</si>
  <si>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</si>
  <si>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</si>
  <si>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</si>
  <si>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</si>
  <si>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</si>
  <si>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</si>
  <si>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</si>
  <si>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</si>
  <si>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</si>
  <si>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</si>
  <si>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</si>
  <si>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</si>
  <si>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</si>
  <si>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</si>
  <si>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</si>
  <si>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</si>
  <si>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</si>
  <si>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</si>
  <si>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</si>
  <si>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</si>
  <si>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</si>
  <si>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</si>
  <si>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</si>
  <si>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</si>
  <si>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</si>
  <si>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</si>
  <si>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</si>
  <si>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</si>
  <si>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</si>
  <si>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</si>
  <si>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</si>
  <si>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</si>
  <si>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</si>
  <si>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</si>
  <si>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</si>
  <si>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</si>
  <si>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</si>
  <si>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</si>
  <si>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</si>
  <si>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</si>
  <si>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</si>
  <si>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</si>
  <si>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</si>
  <si>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</si>
  <si>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</si>
  <si>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</si>
  <si>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</si>
  <si>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</si>
  <si>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</si>
  <si>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</si>
  <si>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</si>
  <si>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</si>
  <si>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</si>
  <si>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</si>
  <si>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</si>
  <si>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</si>
  <si>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</si>
  <si>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</si>
  <si>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</si>
  <si>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</si>
  <si>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</si>
  <si>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</si>
  <si>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</si>
  <si>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</si>
  <si>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</si>
  <si>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</si>
  <si>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</si>
  <si>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</si>
  <si>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</si>
  <si>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</si>
  <si>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</si>
  <si>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</si>
  <si>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</si>
  <si>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</si>
  <si>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</si>
  <si>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</si>
  <si>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</si>
  <si>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</si>
  <si>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</si>
  <si>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</si>
  <si>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</si>
  <si>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</si>
  <si>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</si>
  <si>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</si>
  <si>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</si>
  <si>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</si>
  <si>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</si>
  <si>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</si>
  <si>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</si>
  <si>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</si>
  <si>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</si>
  <si>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</si>
  <si>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</si>
  <si>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</si>
  <si>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</si>
  <si>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</si>
  <si>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</si>
  <si>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</si>
  <si>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</si>
  <si>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</si>
  <si>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</si>
  <si>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</si>
  <si>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</si>
  <si>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</si>
  <si>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</si>
  <si>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</si>
  <si>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</si>
  <si>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</si>
  <si>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</si>
  <si>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</si>
  <si>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</si>
  <si>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</si>
  <si>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</si>
  <si>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</si>
  <si>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</si>
  <si>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</si>
  <si>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</si>
  <si>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</si>
  <si>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</si>
  <si>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</si>
  <si>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</si>
  <si>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</si>
  <si>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</si>
  <si>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</si>
  <si>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</si>
  <si>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</si>
  <si>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</si>
  <si>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</si>
  <si>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</si>
  <si>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</si>
  <si>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</si>
  <si>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</si>
  <si>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</si>
  <si>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</si>
  <si>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</si>
  <si>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</si>
  <si>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</si>
  <si>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</si>
  <si>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</si>
  <si>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</si>
  <si>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</si>
  <si>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</si>
  <si>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</si>
  <si>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</si>
  <si>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</si>
  <si>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</si>
  <si>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</si>
  <si>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</si>
  <si>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</si>
  <si>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</si>
  <si>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</si>
  <si>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</si>
  <si>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</si>
  <si>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</si>
  <si>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</si>
  <si>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</si>
  <si>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</si>
  <si>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</si>
  <si>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</si>
  <si>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</si>
  <si>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</si>
  <si>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</si>
  <si>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</si>
  <si>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</si>
  <si>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</si>
  <si>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</si>
  <si>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</si>
  <si>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</si>
  <si>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</si>
  <si>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</si>
  <si>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</si>
  <si>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</si>
  <si>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</si>
  <si>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</si>
  <si>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</si>
  <si>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</si>
  <si>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</si>
  <si>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</si>
  <si>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</si>
  <si>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</si>
  <si>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</si>
  <si>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</si>
  <si>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</si>
  <si>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</si>
  <si>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</si>
  <si>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</si>
  <si>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</si>
  <si>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</si>
  <si>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</si>
  <si>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</si>
  <si>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</si>
  <si>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</si>
  <si>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</si>
  <si>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</si>
  <si>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</si>
  <si>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</si>
  <si>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</si>
  <si>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</si>
  <si>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</si>
  <si>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</si>
  <si>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</si>
  <si>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</si>
  <si>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</si>
  <si>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</si>
  <si>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</si>
  <si>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</si>
  <si>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</si>
  <si>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</si>
  <si>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</si>
  <si>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</si>
  <si>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</si>
  <si>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</si>
  <si>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</si>
  <si>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</si>
  <si>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</si>
  <si>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</si>
  <si>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</si>
  <si>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</si>
  <si>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</si>
  <si>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</si>
  <si>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</si>
  <si>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</si>
  <si>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</si>
  <si>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</si>
  <si>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</si>
  <si>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</si>
  <si>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</si>
  <si>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</si>
  <si>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</si>
  <si>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</si>
  <si>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</si>
  <si>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</si>
  <si>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</si>
  <si>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</si>
  <si>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</si>
  <si>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</si>
  <si>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</si>
  <si>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</si>
  <si>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</si>
  <si>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</si>
  <si>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</si>
  <si>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</si>
  <si>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</si>
  <si>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</si>
  <si>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</si>
  <si>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</si>
  <si>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</si>
  <si>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</si>
  <si>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</si>
  <si>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</si>
  <si>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</si>
  <si>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</si>
  <si>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</si>
  <si>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</si>
  <si>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</si>
  <si>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</si>
  <si>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</si>
  <si>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</si>
  <si>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</si>
  <si>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</si>
  <si>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</si>
  <si>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</si>
  <si>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</si>
  <si>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</si>
  <si>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</si>
  <si>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</si>
  <si>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</si>
  <si>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</si>
  <si>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</si>
  <si>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</si>
  <si>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</si>
  <si>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</si>
  <si>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</si>
  <si>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</si>
  <si>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</si>
  <si>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</si>
  <si>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</si>
  <si>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</si>
  <si>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</si>
  <si>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</si>
  <si>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</si>
  <si>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</si>
  <si>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</si>
  <si>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</si>
  <si>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</si>
  <si>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</si>
  <si>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</si>
  <si>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</si>
  <si>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</si>
  <si>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</si>
  <si>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</si>
  <si>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</si>
  <si>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</si>
  <si>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</si>
  <si>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</si>
  <si>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</si>
  <si>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</si>
  <si>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</si>
  <si>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</si>
  <si>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</si>
  <si>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</si>
  <si>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</si>
  <si>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</si>
  <si>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</si>
  <si>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</si>
  <si>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</si>
  <si>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</si>
  <si>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</si>
  <si>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</si>
  <si>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</si>
  <si>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</si>
  <si>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</si>
  <si>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</si>
  <si>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</si>
  <si>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</si>
  <si>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</si>
  <si>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</si>
  <si>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</si>
  <si>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</si>
  <si>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</si>
  <si>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</si>
  <si>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</si>
  <si>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</si>
  <si>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</si>
  <si>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</si>
  <si>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</si>
  <si>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</si>
  <si>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</si>
  <si>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</si>
  <si>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</si>
  <si>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</si>
  <si>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</si>
  <si>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</si>
  <si>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</si>
  <si>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</si>
  <si>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</si>
  <si>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</si>
  <si>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</si>
  <si>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</si>
  <si>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</si>
  <si>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</si>
  <si>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</si>
  <si>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</si>
  <si>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</si>
  <si>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</si>
  <si>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</si>
  <si>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</si>
  <si>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</si>
  <si>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</si>
  <si>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</si>
  <si>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</si>
  <si>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</si>
  <si>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</si>
  <si>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</si>
  <si>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</si>
  <si>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</si>
  <si>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</si>
  <si>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</si>
  <si>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</si>
  <si>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</si>
  <si>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</si>
  <si>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</si>
  <si>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</si>
  <si>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</si>
  <si>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</si>
  <si>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</si>
  <si>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</si>
  <si>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</si>
  <si>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</si>
  <si>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</si>
  <si>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</si>
  <si>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</si>
  <si>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</si>
  <si>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</si>
  <si>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</si>
  <si>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</si>
  <si>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</si>
  <si>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</si>
  <si>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</si>
  <si>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</si>
  <si>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</si>
  <si>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</si>
  <si>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</si>
  <si>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</si>
  <si>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</si>
  <si>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</si>
  <si>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</si>
  <si>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</si>
  <si>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</si>
  <si>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</si>
  <si>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</si>
  <si>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</si>
  <si>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</si>
  <si>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</si>
  <si>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</si>
  <si>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</si>
  <si>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</si>
  <si>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</si>
  <si>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</si>
  <si>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</si>
  <si>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</si>
  <si>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</si>
  <si>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</si>
  <si>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</si>
  <si>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</si>
  <si>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</si>
  <si>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</si>
  <si>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</si>
  <si>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</si>
  <si>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</si>
  <si>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</si>
  <si>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</si>
  <si>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</si>
  <si>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</si>
  <si>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</si>
  <si>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</si>
  <si>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</si>
  <si>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</si>
  <si>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</si>
  <si>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</si>
  <si>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</si>
  <si>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</si>
  <si>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</si>
  <si>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</si>
  <si>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</si>
  <si>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</si>
  <si>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</si>
  <si>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</si>
  <si>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</si>
  <si>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</si>
  <si>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</si>
  <si>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</si>
  <si>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</si>
  <si>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</si>
  <si>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</si>
  <si>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</si>
  <si>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</si>
  <si>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</si>
  <si>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</si>
  <si>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</si>
  <si>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</si>
  <si>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</si>
  <si>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</si>
  <si>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</si>
  <si>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</si>
  <si>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</si>
  <si>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</si>
  <si>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</si>
  <si>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</si>
  <si>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</si>
  <si>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</si>
  <si>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</si>
  <si>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</si>
  <si>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</si>
  <si>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</si>
  <si>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</si>
  <si>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</si>
  <si>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</si>
  <si>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</si>
  <si>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</si>
  <si>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</si>
  <si>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</si>
  <si>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</si>
  <si>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</si>
  <si>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</si>
  <si>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</si>
  <si>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</si>
  <si>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</si>
  <si>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</si>
  <si>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</si>
  <si>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</si>
  <si>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</si>
  <si>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</si>
  <si>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</si>
  <si>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</si>
  <si>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</si>
  <si>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</si>
  <si>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</si>
  <si>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</si>
  <si>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</si>
  <si>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</si>
  <si>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</si>
  <si>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</si>
  <si>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</si>
  <si>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</si>
  <si>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</si>
  <si>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</si>
  <si>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</si>
  <si>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</si>
  <si>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</si>
  <si>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</si>
  <si>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</si>
  <si>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</si>
  <si>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</si>
  <si>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</si>
  <si>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</si>
  <si>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</si>
  <si>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</si>
  <si>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</si>
  <si>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</si>
  <si>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</si>
  <si>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</si>
  <si>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</si>
  <si>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</si>
  <si>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</si>
  <si>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</si>
  <si>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</si>
  <si>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</si>
  <si>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</si>
  <si>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</si>
  <si>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</si>
  <si>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</si>
  <si>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</si>
  <si>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</si>
  <si>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</si>
  <si>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</si>
  <si>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</si>
  <si>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</si>
  <si>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</si>
  <si>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</si>
  <si>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</si>
  <si>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</si>
  <si>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</si>
  <si>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</si>
  <si>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</si>
  <si>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</si>
  <si>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</si>
  <si>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</si>
  <si>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</si>
  <si>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</si>
  <si>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</si>
  <si>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</si>
  <si>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</si>
  <si>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</si>
  <si>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</si>
  <si>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</si>
  <si>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</si>
  <si>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</si>
  <si>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</si>
  <si>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</si>
  <si>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</si>
  <si>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</si>
  <si>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</si>
  <si>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</si>
  <si>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</si>
  <si>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</si>
  <si>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</si>
  <si>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</si>
  <si>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</si>
  <si>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</si>
  <si>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</si>
  <si>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</si>
  <si>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</si>
  <si>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</si>
  <si>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</si>
  <si>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</si>
  <si>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</si>
  <si>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</si>
  <si>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</si>
  <si>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</si>
  <si>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</si>
  <si>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</si>
  <si>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</si>
  <si>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</si>
  <si>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</si>
  <si>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</si>
  <si>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</si>
  <si>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</si>
  <si>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</si>
  <si>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</si>
  <si>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</si>
  <si>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</si>
  <si>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</si>
  <si>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</si>
  <si>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</si>
  <si>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</si>
  <si>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</si>
  <si>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</si>
  <si>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</si>
  <si>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</si>
  <si>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</si>
  <si>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</si>
  <si>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</si>
  <si>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</si>
  <si>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</si>
  <si>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</si>
  <si>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</si>
  <si>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</si>
  <si>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</si>
  <si>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</si>
  <si>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</si>
  <si>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</si>
  <si>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</si>
  <si>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</si>
  <si>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</si>
  <si>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</si>
  <si>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</si>
  <si>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</si>
  <si>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</si>
  <si>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</si>
  <si>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</si>
  <si>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</si>
  <si>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</si>
  <si>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</si>
  <si>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</si>
  <si>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</si>
  <si>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</si>
  <si>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</si>
  <si>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</si>
  <si>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</si>
  <si>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</si>
  <si>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</si>
  <si>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</si>
  <si>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</si>
  <si>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</si>
  <si>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</si>
  <si>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</si>
  <si>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</si>
  <si>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</si>
  <si>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</si>
  <si>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</si>
  <si>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</si>
  <si>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</si>
  <si>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</si>
  <si>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</si>
  <si>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</si>
  <si>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</si>
  <si>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</si>
  <si>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</si>
  <si>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</si>
  <si>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</si>
  <si>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</si>
  <si>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</si>
  <si>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</si>
  <si>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</si>
  <si>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</si>
  <si>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</si>
  <si>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</si>
  <si>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</si>
  <si>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</si>
  <si>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</si>
  <si>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</si>
  <si>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</si>
  <si>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</si>
  <si>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</si>
  <si>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</si>
  <si>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</si>
  <si>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</si>
  <si>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</si>
  <si>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</si>
  <si>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</si>
  <si>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</si>
  <si>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</si>
  <si>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</si>
  <si>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</si>
  <si>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</si>
  <si>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</si>
  <si>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</si>
  <si>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</si>
  <si>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</si>
  <si>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</si>
  <si>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</si>
  <si>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</si>
  <si>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</si>
  <si>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</si>
  <si>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</si>
  <si>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</si>
  <si>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</si>
  <si>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</si>
  <si>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</si>
  <si>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</si>
  <si>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</si>
  <si>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</si>
  <si>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</si>
  <si>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</si>
  <si>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</si>
  <si>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</si>
  <si>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</si>
  <si>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</si>
  <si>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</si>
  <si>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</si>
  <si>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</si>
  <si>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</si>
  <si>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</si>
  <si>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</si>
  <si>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</si>
  <si>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</si>
  <si>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</si>
  <si>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</si>
  <si>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</si>
  <si>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</si>
  <si>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</si>
  <si>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</si>
  <si>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</si>
  <si>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</si>
  <si>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</si>
  <si>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</si>
  <si>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</si>
  <si>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</si>
  <si>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</si>
  <si>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</si>
  <si>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</si>
  <si>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</si>
  <si>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</si>
  <si>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</si>
  <si>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</si>
  <si>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</si>
  <si>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</si>
  <si>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</si>
  <si>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</si>
  <si>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</si>
  <si>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</si>
  <si>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</si>
  <si>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</si>
  <si>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</si>
  <si>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</si>
  <si>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</si>
  <si>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</si>
  <si>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</si>
  <si>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</si>
  <si>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</si>
  <si>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</si>
  <si>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</si>
  <si>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</si>
  <si>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</si>
  <si>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</si>
  <si>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</si>
  <si>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</si>
  <si>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</si>
  <si>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</si>
  <si>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</si>
  <si>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</si>
  <si>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</si>
  <si>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</si>
  <si>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</si>
  <si>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</si>
  <si>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</si>
  <si>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</si>
  <si>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</si>
  <si>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</si>
  <si>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</si>
  <si>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</si>
  <si>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</si>
  <si>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</si>
  <si>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</si>
  <si>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</si>
  <si>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</si>
  <si>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</si>
  <si>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</si>
  <si>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</si>
  <si>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</si>
  <si>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</si>
  <si>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</si>
  <si>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</si>
  <si>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</si>
  <si>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</si>
  <si>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</si>
  <si>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</si>
  <si>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</si>
  <si>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</si>
  <si>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</si>
  <si>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</si>
  <si>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</si>
  <si>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</si>
  <si>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</si>
  <si>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</si>
  <si>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</si>
  <si>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</si>
  <si>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</si>
  <si>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</si>
  <si>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</si>
  <si>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</si>
  <si>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</si>
  <si>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</si>
  <si>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</si>
  <si>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</si>
  <si>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</si>
  <si>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</si>
  <si>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</si>
  <si>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</si>
  <si>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</si>
  <si>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</si>
  <si>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</si>
  <si>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</si>
  <si>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</si>
  <si>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</si>
  <si>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</si>
  <si>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</si>
  <si>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</si>
  <si>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</si>
  <si>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</si>
  <si>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</si>
  <si>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</si>
  <si>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</si>
  <si>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</si>
  <si>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</si>
  <si>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</si>
  <si>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</si>
  <si>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</si>
  <si>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</si>
  <si>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</si>
  <si>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</si>
  <si>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</si>
  <si>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</si>
  <si>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</si>
  <si>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</si>
  <si>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</si>
  <si>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</si>
  <si>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</si>
  <si>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</si>
  <si>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</si>
  <si>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</si>
  <si>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</si>
  <si>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</si>
  <si>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</si>
  <si>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</si>
  <si>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</si>
  <si>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</si>
  <si>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</si>
  <si>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</si>
  <si>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</si>
  <si>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</si>
  <si>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</si>
  <si>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</si>
  <si>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</si>
  <si>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</si>
  <si>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</si>
  <si>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</si>
  <si>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</si>
  <si>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</si>
  <si>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</si>
  <si>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</si>
  <si>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</si>
  <si>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</si>
  <si>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</si>
  <si>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</si>
  <si>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</si>
  <si>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</si>
  <si>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</si>
  <si>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</si>
  <si>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</si>
  <si>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</si>
  <si>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</si>
  <si>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</si>
  <si>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</si>
  <si>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</si>
  <si>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</si>
  <si>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</si>
  <si>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</si>
  <si>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</si>
  <si>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</si>
  <si>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</si>
  <si>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</si>
  <si>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</si>
  <si>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</si>
  <si>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</si>
  <si>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</si>
  <si>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</si>
  <si>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</si>
  <si>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</si>
  <si>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</si>
  <si>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</si>
  <si>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</si>
  <si>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</si>
  <si>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</si>
  <si>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</si>
  <si>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</si>
  <si>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</si>
  <si>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</si>
  <si>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</si>
  <si>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</si>
  <si>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</si>
  <si>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</si>
  <si>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</si>
  <si>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</si>
  <si>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</si>
  <si>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</si>
  <si>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</si>
  <si>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</si>
  <si>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</si>
  <si>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</si>
  <si>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</si>
  <si>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</si>
  <si>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</si>
  <si>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</si>
  <si>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</si>
  <si>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</si>
  <si>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</si>
  <si>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</si>
  <si>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</si>
  <si>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</si>
  <si>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</si>
  <si>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</si>
  <si>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</si>
  <si>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</si>
  <si>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</si>
  <si>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</si>
  <si>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</si>
  <si>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</si>
  <si>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</si>
  <si>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</si>
  <si>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</si>
  <si>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</si>
  <si>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</si>
  <si>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</si>
  <si>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</si>
  <si>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</si>
  <si>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</si>
  <si>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</si>
  <si>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</si>
  <si>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</si>
  <si>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</si>
  <si>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</si>
  <si>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</si>
  <si>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</si>
  <si>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</si>
  <si>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</si>
  <si>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</si>
  <si>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</si>
  <si>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</si>
  <si>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</si>
  <si>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</si>
  <si>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</si>
  <si>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</si>
  <si>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</si>
  <si>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</si>
  <si>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</si>
  <si>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</si>
  <si>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</si>
  <si>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</si>
  <si>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</si>
  <si>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</si>
  <si>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</si>
  <si>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</si>
  <si>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</si>
  <si>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</si>
  <si>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</si>
  <si>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</si>
  <si>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</si>
  <si>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</si>
  <si>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</si>
  <si>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</si>
  <si>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</si>
  <si>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</si>
  <si>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</si>
  <si>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</si>
  <si>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</si>
  <si>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</si>
  <si>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</si>
  <si>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</si>
  <si>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</si>
  <si>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</si>
  <si>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</si>
  <si>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</si>
  <si>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</si>
  <si>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</si>
  <si>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</si>
  <si>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</si>
  <si>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</si>
  <si>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</si>
  <si>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</si>
  <si>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</si>
  <si>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</si>
  <si>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</si>
  <si>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</si>
  <si>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</si>
  <si>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</si>
  <si>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</si>
  <si>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</si>
  <si>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</si>
  <si>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</si>
  <si>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</si>
  <si>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</si>
  <si>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</si>
  <si>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</si>
  <si>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</si>
  <si>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</si>
  <si>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</si>
  <si>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</si>
  <si>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</si>
  <si>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</si>
  <si>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</si>
  <si>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</si>
  <si>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</si>
  <si>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</si>
  <si>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</si>
  <si>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</si>
  <si>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</si>
  <si>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</si>
  <si>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</si>
  <si>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</si>
  <si>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</si>
  <si>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</si>
  <si>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</si>
  <si>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</si>
  <si>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</si>
  <si>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</si>
  <si>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</si>
  <si>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</si>
  <si>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</si>
  <si>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</si>
  <si>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</si>
  <si>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</si>
  <si>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</si>
  <si>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</si>
  <si>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</si>
  <si>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</si>
  <si>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</si>
  <si>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</si>
  <si>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</si>
  <si>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</si>
  <si>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</si>
  <si>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</si>
  <si>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</si>
  <si>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</si>
  <si>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</si>
  <si>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</si>
  <si>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</si>
  <si>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</si>
  <si>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</si>
  <si>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</si>
  <si>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</si>
  <si>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</si>
  <si>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</si>
  <si>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</si>
  <si>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</si>
  <si>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</si>
  <si>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</si>
  <si>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</si>
  <si>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</si>
  <si>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</si>
  <si>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</si>
  <si>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</si>
  <si>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</si>
  <si>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</si>
  <si>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</si>
  <si>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</si>
  <si>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</si>
  <si>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</si>
  <si>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</si>
  <si>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</si>
  <si>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</si>
  <si>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</si>
  <si>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</si>
  <si>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</si>
  <si>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</si>
  <si>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</si>
  <si>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</si>
  <si>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</si>
  <si>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</si>
  <si>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</si>
  <si>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</si>
  <si>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</si>
  <si>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</si>
  <si>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</si>
  <si>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</si>
  <si>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</si>
  <si>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</si>
  <si>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</si>
  <si>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</si>
  <si>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</si>
  <si>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</si>
  <si>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</si>
  <si>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</si>
  <si>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</si>
  <si>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</si>
  <si>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</si>
  <si>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</si>
  <si>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</si>
  <si>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</si>
  <si>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</si>
  <si>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</si>
  <si>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</si>
  <si>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</si>
  <si>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</si>
  <si>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</si>
  <si>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</si>
  <si>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</si>
  <si>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</si>
  <si>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</si>
  <si>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</si>
  <si>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</si>
  <si>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</si>
  <si>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</si>
  <si>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</si>
  <si>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</si>
  <si>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</si>
  <si>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</si>
  <si>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</si>
  <si>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</si>
  <si>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</si>
  <si>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</si>
  <si>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</si>
  <si>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</si>
  <si>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</si>
  <si>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</si>
  <si>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</si>
  <si>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</si>
  <si>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</si>
  <si>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</si>
  <si>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</si>
  <si>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</si>
  <si>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</si>
  <si>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</si>
  <si>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</si>
  <si>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</si>
  <si>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</si>
  <si>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</si>
  <si>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</si>
  <si>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</si>
  <si>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</si>
  <si>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</si>
  <si>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</si>
  <si>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</si>
  <si>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</si>
  <si>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</si>
  <si>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</si>
  <si>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</si>
  <si>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</si>
  <si>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</si>
  <si>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</si>
  <si>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</si>
  <si>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</si>
  <si>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</si>
  <si>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</si>
  <si>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</si>
  <si>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</si>
  <si>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</si>
  <si>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</si>
  <si>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</si>
  <si>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</si>
  <si>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</si>
  <si>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</si>
  <si>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</si>
  <si>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</si>
  <si>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</si>
  <si>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</si>
  <si>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</si>
  <si>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</si>
  <si>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</si>
  <si>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</si>
  <si>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</si>
  <si>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</si>
  <si>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</si>
  <si>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</si>
  <si>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</si>
  <si>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</si>
  <si>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</si>
  <si>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</si>
  <si>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</si>
  <si>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</si>
  <si>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</si>
  <si>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</si>
  <si>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</si>
  <si>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</si>
  <si>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</si>
  <si>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</si>
  <si>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</si>
  <si>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</si>
  <si>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</si>
  <si>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</si>
  <si>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</si>
  <si>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</si>
  <si>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</si>
  <si>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</si>
  <si>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</si>
  <si>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</si>
  <si>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</si>
  <si>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</si>
  <si>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</si>
  <si>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</si>
  <si>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</si>
  <si>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</si>
  <si>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</si>
  <si>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</si>
  <si>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</si>
  <si>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</si>
  <si>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</si>
  <si>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</si>
  <si>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</si>
  <si>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</si>
  <si>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</si>
  <si>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</si>
  <si>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</si>
  <si>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</si>
  <si>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</si>
  <si>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</si>
  <si>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</si>
  <si>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</si>
  <si>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</si>
  <si>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</si>
  <si>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</si>
  <si>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</si>
  <si>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</si>
  <si>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</si>
  <si>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</si>
  <si>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</si>
  <si>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</si>
  <si>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</si>
  <si>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</si>
  <si>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</si>
  <si>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</si>
  <si>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</si>
  <si>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</si>
  <si>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</si>
  <si>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</si>
  <si>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</si>
  <si>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</si>
  <si>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</si>
  <si>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</si>
  <si>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</si>
  <si>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</si>
  <si>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</si>
  <si>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</si>
  <si>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</si>
  <si>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</si>
  <si>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</si>
  <si>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</si>
  <si>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</si>
  <si>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</si>
  <si>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</si>
  <si>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</si>
  <si>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</si>
  <si>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</si>
  <si>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</si>
  <si>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</si>
  <si>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</si>
  <si>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</si>
  <si>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</si>
  <si>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</si>
  <si>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</si>
  <si>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</si>
  <si>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</si>
  <si>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</si>
  <si>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</si>
  <si>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</si>
  <si>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</si>
  <si>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</si>
  <si>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</si>
  <si>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</si>
  <si>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</si>
  <si>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</si>
  <si>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</si>
  <si>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</si>
  <si>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</si>
  <si>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</si>
  <si>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</si>
  <si>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</si>
  <si>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</si>
  <si>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</si>
  <si>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</si>
  <si>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</si>
  <si>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</si>
  <si>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</si>
  <si>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</si>
  <si>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</si>
  <si>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</si>
  <si>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</si>
  <si>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</si>
  <si>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</si>
  <si>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</si>
  <si>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</si>
  <si>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</si>
  <si>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</si>
  <si>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</si>
  <si>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</si>
  <si>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</si>
  <si>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</si>
  <si>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</si>
  <si>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</si>
  <si>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</si>
  <si>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</si>
  <si>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</si>
  <si>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</si>
  <si>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</si>
  <si>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</si>
  <si>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</si>
  <si>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</si>
  <si>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</si>
  <si>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</si>
  <si>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</si>
  <si>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</si>
  <si>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</si>
  <si>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</si>
  <si>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</si>
  <si>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</si>
  <si>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</si>
  <si>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</si>
  <si>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</si>
  <si>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</si>
  <si>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</si>
  <si>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</si>
  <si>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</si>
  <si>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</si>
  <si>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</si>
  <si>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</si>
  <si>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</si>
  <si>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</si>
  <si>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</si>
  <si>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</si>
  <si>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</si>
  <si>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</si>
  <si>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</si>
  <si>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</si>
  <si>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</si>
  <si>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</si>
  <si>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</si>
  <si>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</si>
  <si>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</si>
  <si>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</si>
  <si>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</si>
  <si>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</si>
  <si>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</si>
  <si>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</si>
  <si>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</si>
  <si>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</si>
  <si>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</si>
  <si>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</si>
  <si>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</si>
  <si>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</si>
  <si>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</si>
  <si>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</si>
  <si>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</si>
  <si>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</si>
  <si>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</si>
  <si>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</si>
  <si>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</si>
  <si>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</si>
  <si>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</si>
  <si>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</si>
  <si>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</si>
  <si>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</si>
  <si>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</si>
  <si>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</si>
  <si>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</si>
  <si>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</si>
  <si>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</si>
  <si>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</si>
  <si>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</si>
  <si>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</si>
  <si>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</si>
  <si>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</si>
  <si>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</si>
  <si>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</si>
  <si>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</si>
  <si>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</si>
  <si>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</si>
  <si>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</si>
  <si>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</si>
  <si>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</si>
  <si>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</si>
  <si>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</si>
  <si>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</si>
  <si>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</si>
  <si>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</si>
  <si>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</si>
  <si>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</si>
  <si>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</si>
  <si>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</si>
  <si>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</si>
  <si>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</si>
  <si>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</si>
  <si>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</si>
  <si>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</si>
  <si>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</si>
  <si>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</si>
  <si>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</si>
  <si>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</si>
  <si>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</si>
  <si>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</si>
  <si>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</si>
  <si>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</si>
  <si>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</si>
  <si>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</si>
  <si>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</si>
  <si>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</si>
  <si>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</si>
  <si>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</si>
  <si>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</si>
  <si>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</si>
  <si>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</si>
  <si>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</si>
  <si>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</si>
  <si>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</si>
  <si>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</si>
  <si>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</si>
  <si>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</si>
  <si>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</si>
  <si>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</si>
  <si>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</si>
  <si>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</si>
  <si>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</si>
  <si>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</si>
  <si>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</si>
  <si>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</si>
  <si>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</si>
  <si>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</si>
  <si>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</si>
  <si>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</si>
  <si>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</si>
  <si>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</si>
  <si>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</si>
  <si>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</si>
  <si>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</si>
  <si>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</si>
  <si>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</si>
  <si>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</si>
  <si>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</si>
  <si>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</si>
  <si>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</si>
  <si>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</si>
  <si>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</si>
  <si>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</si>
  <si>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</si>
  <si>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</si>
  <si>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</si>
  <si>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</si>
  <si>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</si>
  <si>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</si>
  <si>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</si>
  <si>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</si>
  <si>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</si>
  <si>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</si>
  <si>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</si>
  <si>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</si>
  <si>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</si>
  <si>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</si>
  <si>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</si>
  <si>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</si>
  <si>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</si>
  <si>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</si>
  <si>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</si>
  <si>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</si>
  <si>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</si>
  <si>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</si>
  <si>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</si>
  <si>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</si>
  <si>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</si>
  <si>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</si>
  <si>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</si>
  <si>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</si>
  <si>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</si>
  <si>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</si>
  <si>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</si>
  <si>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</si>
  <si>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</si>
  <si>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</si>
  <si>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</si>
  <si>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</si>
  <si>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</si>
  <si>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</si>
  <si>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</si>
  <si>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</si>
  <si>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</si>
  <si>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</si>
  <si>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</si>
  <si>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</si>
  <si>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</si>
  <si>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</si>
  <si>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</si>
  <si>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</si>
  <si>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</si>
  <si>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</si>
  <si>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</si>
  <si>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</si>
  <si>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</si>
  <si>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</si>
  <si>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</si>
  <si>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</si>
  <si>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</si>
  <si>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</si>
  <si>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</si>
  <si>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</si>
  <si>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</si>
  <si>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</si>
  <si>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</si>
  <si>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</si>
  <si>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</si>
  <si>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</si>
  <si>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</si>
  <si>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</si>
  <si>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</si>
  <si>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</si>
  <si>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</si>
  <si>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</si>
  <si>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</si>
  <si>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</si>
  <si>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</si>
  <si>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</si>
  <si>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</si>
  <si>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</si>
  <si>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</si>
  <si>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</si>
  <si>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</si>
  <si>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</si>
  <si>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</si>
  <si>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</si>
  <si>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</si>
  <si>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</si>
  <si>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</si>
  <si>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</si>
  <si>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</si>
  <si>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</si>
  <si>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</si>
  <si>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</si>
  <si>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</si>
  <si>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</si>
  <si>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</si>
  <si>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</si>
  <si>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</si>
  <si>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</si>
  <si>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</si>
  <si>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</si>
  <si>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</si>
  <si>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</si>
  <si>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</si>
  <si>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</si>
  <si>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</si>
  <si>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</si>
  <si>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</si>
  <si>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</si>
  <si>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</si>
  <si>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</si>
  <si>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</si>
  <si>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</si>
  <si>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</si>
  <si>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</si>
  <si>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</si>
  <si>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</si>
  <si>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</si>
  <si>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</si>
  <si>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</si>
  <si>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</si>
  <si>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</si>
  <si>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</si>
  <si>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</si>
  <si>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</si>
  <si>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</si>
  <si>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</si>
  <si>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</si>
  <si>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</si>
  <si>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</si>
  <si>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</si>
  <si>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</si>
  <si>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</si>
  <si>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</si>
  <si>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</si>
  <si>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</si>
  <si>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</si>
  <si>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</si>
  <si>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</si>
  <si>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</si>
  <si>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</si>
  <si>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</si>
  <si>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</si>
  <si>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</si>
  <si>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</si>
  <si>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</si>
  <si>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</si>
  <si>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</si>
  <si>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</si>
  <si>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</si>
  <si>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</si>
  <si>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</si>
  <si>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</si>
  <si>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</si>
  <si>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</si>
  <si>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</si>
  <si>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</si>
  <si>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</si>
  <si>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</si>
  <si>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</si>
  <si>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</si>
  <si>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</si>
  <si>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</si>
  <si>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</si>
  <si>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</si>
  <si>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</si>
  <si>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</si>
  <si>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</si>
  <si>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</si>
  <si>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</si>
  <si>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</si>
  <si>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</si>
  <si>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</si>
  <si>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</si>
  <si>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</si>
  <si>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</si>
  <si>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</si>
  <si>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</si>
  <si>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</si>
  <si>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</si>
  <si>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</si>
  <si>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</si>
  <si>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</si>
  <si>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</si>
  <si>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</si>
  <si>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</si>
  <si>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</si>
  <si>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</si>
  <si>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</si>
  <si>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</si>
  <si>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</si>
  <si>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</si>
  <si>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</si>
  <si>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</si>
  <si>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</si>
  <si>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</si>
  <si>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</si>
  <si>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</si>
  <si>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</si>
  <si>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</si>
  <si>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</si>
  <si>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</si>
  <si>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</si>
  <si>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</si>
  <si>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</si>
  <si>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</si>
  <si>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</si>
  <si>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</si>
  <si>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</si>
  <si>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</si>
  <si>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</si>
  <si>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</si>
  <si>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</si>
  <si>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</si>
  <si>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</si>
  <si>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</si>
  <si>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</si>
  <si>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</si>
  <si>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</si>
  <si>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</si>
  <si>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</si>
  <si>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</si>
  <si>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</si>
  <si>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</si>
  <si>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</si>
  <si>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</si>
  <si>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</si>
  <si>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</si>
  <si>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</si>
  <si>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</si>
  <si>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</si>
  <si>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</si>
  <si>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</si>
  <si>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</si>
  <si>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</si>
  <si>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</si>
  <si>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</si>
  <si>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</si>
  <si>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</si>
  <si>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</si>
  <si>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</si>
  <si>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</si>
  <si>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</si>
  <si>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</si>
  <si>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</si>
  <si>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</si>
  <si>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</si>
  <si>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</si>
  <si>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</si>
  <si>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</si>
  <si>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</si>
  <si>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</si>
  <si>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</si>
  <si>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</si>
  <si>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</si>
  <si>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</si>
  <si>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</si>
  <si>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</si>
  <si>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</si>
  <si>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</si>
  <si>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</si>
  <si>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</si>
  <si>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</si>
  <si>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</si>
  <si>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</si>
  <si>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</si>
  <si>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</si>
  <si>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</si>
  <si>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</si>
  <si>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</si>
  <si>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</si>
  <si>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</si>
  <si>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</si>
  <si>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</si>
  <si>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</si>
  <si>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</si>
  <si>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</si>
  <si>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</si>
  <si>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</si>
  <si>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</si>
  <si>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</si>
  <si>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</si>
  <si>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</si>
  <si>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</si>
  <si>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</si>
  <si>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</si>
  <si>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</si>
  <si>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</si>
  <si>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</si>
  <si>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</si>
  <si>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</si>
  <si>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</si>
  <si>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</si>
  <si>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</si>
  <si>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</si>
  <si>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</si>
  <si>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</si>
  <si>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</si>
  <si>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</si>
  <si>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</si>
  <si>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</si>
  <si>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</si>
  <si>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</si>
  <si>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</si>
  <si>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</si>
  <si>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</si>
  <si>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</si>
  <si>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</si>
  <si>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</si>
  <si>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</si>
  <si>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</si>
  <si>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</si>
  <si>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</si>
  <si>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</si>
  <si>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</si>
  <si>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</si>
  <si>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</si>
  <si>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</si>
  <si>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</si>
  <si>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</si>
  <si>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</si>
  <si>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</si>
  <si>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</si>
  <si>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</si>
  <si>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</si>
  <si>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</si>
  <si>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</si>
  <si>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</si>
  <si>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</si>
  <si>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</si>
  <si>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</si>
  <si>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</si>
  <si>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</si>
  <si>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</si>
  <si>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</si>
  <si>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</si>
  <si>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</si>
  <si>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</si>
  <si>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</si>
  <si>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</si>
  <si>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</si>
  <si>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</si>
  <si>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</si>
  <si>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</si>
  <si>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</si>
  <si>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</si>
  <si>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</si>
  <si>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</si>
  <si>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</si>
  <si>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</si>
  <si>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</si>
  <si>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</si>
  <si>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</si>
  <si>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</si>
  <si>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</si>
  <si>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</si>
  <si>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</si>
  <si>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</si>
  <si>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</si>
  <si>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</si>
  <si>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</si>
  <si>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</si>
  <si>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</si>
  <si>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</si>
  <si>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</si>
  <si>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</si>
  <si>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</si>
  <si>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</si>
  <si>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</si>
  <si>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</si>
  <si>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</si>
  <si>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</si>
  <si>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</si>
  <si>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</si>
  <si>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</si>
  <si>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</si>
  <si>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</si>
  <si>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</si>
  <si>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</si>
  <si>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</si>
  <si>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</si>
  <si>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</si>
  <si>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</si>
  <si>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</si>
  <si>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</si>
  <si>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</si>
  <si>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</si>
  <si>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</si>
  <si>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</si>
  <si>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</si>
  <si>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</si>
  <si>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</si>
  <si>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</si>
  <si>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</si>
  <si>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</si>
  <si>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</si>
  <si>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</si>
  <si>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</si>
  <si>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</si>
  <si>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</si>
  <si>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</si>
  <si>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</si>
  <si>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</si>
  <si>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</si>
  <si>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</si>
  <si>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</si>
  <si>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</si>
  <si>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</si>
  <si>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</si>
  <si>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</si>
  <si>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</si>
  <si>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</si>
  <si>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</si>
  <si>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</si>
  <si>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</si>
  <si>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</si>
  <si>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</si>
  <si>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</si>
  <si>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</si>
  <si>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</si>
  <si>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</si>
  <si>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</si>
  <si>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</si>
  <si>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</si>
  <si>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</si>
  <si>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</si>
  <si>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</si>
  <si>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</si>
  <si>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</si>
  <si>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</si>
  <si>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</si>
  <si>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</si>
  <si>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</si>
  <si>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</si>
  <si>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</si>
  <si>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</si>
  <si>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</si>
  <si>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</si>
  <si>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</si>
  <si>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</si>
  <si>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</si>
  <si>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</si>
  <si>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</si>
  <si>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</si>
  <si>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</si>
  <si>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</si>
  <si>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</si>
  <si>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</si>
  <si>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</si>
  <si>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</si>
  <si>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</si>
  <si>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</si>
  <si>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</si>
  <si>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</si>
  <si>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</si>
  <si>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</si>
  <si>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</si>
  <si>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</si>
  <si>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</si>
  <si>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</si>
  <si>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</si>
  <si>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</si>
  <si>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</si>
  <si>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</si>
  <si>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</si>
  <si>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</si>
  <si>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</si>
  <si>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</si>
  <si>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</si>
  <si>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</si>
  <si>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</si>
  <si>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</si>
  <si>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</si>
  <si>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</si>
  <si>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</si>
  <si>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</si>
  <si>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</si>
  <si>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</si>
  <si>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</si>
  <si>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</si>
  <si>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</si>
  <si>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</si>
  <si>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</si>
  <si>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</si>
  <si>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</si>
  <si>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</si>
  <si>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</si>
  <si>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</si>
  <si>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</si>
  <si>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</si>
  <si>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</si>
  <si>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</si>
  <si>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</si>
  <si>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</si>
  <si>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</si>
  <si>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</si>
  <si>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</si>
  <si>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</si>
  <si>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</si>
  <si>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</si>
  <si>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</si>
  <si>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</si>
  <si>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</si>
  <si>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</si>
  <si>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</si>
  <si>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</si>
  <si>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</si>
  <si>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</si>
  <si>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</si>
  <si>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</si>
  <si>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</si>
  <si>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</si>
  <si>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</si>
  <si>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</si>
  <si>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</si>
  <si>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</si>
  <si>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</si>
  <si>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</si>
  <si>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</si>
  <si>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</si>
  <si>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</si>
  <si>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</si>
  <si>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</si>
  <si>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</si>
  <si>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</si>
  <si>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</si>
  <si>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</si>
  <si>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</si>
  <si>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</si>
  <si>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</si>
  <si>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</si>
  <si>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</si>
  <si>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</si>
  <si>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</si>
  <si>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</si>
  <si>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</si>
  <si>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</si>
  <si>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</si>
  <si>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</si>
  <si>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</si>
  <si>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</si>
  <si>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</si>
  <si>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</si>
  <si>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</si>
  <si>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</si>
  <si>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</si>
  <si>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</si>
  <si>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</si>
  <si>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</si>
  <si>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</si>
  <si>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</si>
  <si>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</si>
  <si>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</si>
  <si>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</si>
  <si>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</si>
  <si>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</si>
  <si>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</si>
  <si>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</si>
  <si>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</si>
  <si>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</si>
  <si>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</si>
  <si>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</si>
  <si>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</si>
  <si>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</si>
  <si>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</si>
  <si>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</si>
  <si>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</si>
  <si>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</si>
  <si>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</si>
  <si>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</si>
  <si>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</si>
  <si>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</si>
  <si>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</si>
  <si>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</si>
  <si>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</si>
  <si>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</si>
  <si>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</si>
  <si>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</si>
  <si>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</si>
  <si>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</si>
  <si>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</si>
  <si>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</si>
  <si>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</si>
  <si>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</si>
  <si>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</si>
  <si>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</si>
  <si>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</si>
  <si>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</si>
  <si>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</si>
  <si>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</si>
  <si>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</si>
  <si>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</si>
  <si>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</si>
  <si>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</si>
  <si>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</si>
  <si>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</si>
  <si>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</si>
  <si>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</si>
  <si>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</si>
  <si>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</si>
  <si>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</si>
  <si>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</si>
  <si>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</si>
  <si>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</si>
  <si>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</si>
  <si>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</si>
  <si>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</si>
  <si>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</si>
  <si>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</si>
  <si>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</si>
  <si>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</si>
  <si>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</si>
  <si>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</si>
  <si>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</si>
  <si>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</si>
  <si>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</si>
  <si>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</si>
  <si>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</si>
  <si>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</si>
  <si>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</si>
  <si>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</si>
  <si>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</si>
  <si>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</si>
  <si>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</si>
  <si>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</si>
  <si>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</si>
  <si>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</si>
  <si>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</si>
  <si>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</si>
  <si>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</si>
  <si>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</si>
  <si>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</si>
  <si>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</si>
  <si>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</si>
  <si>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</si>
  <si>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</si>
  <si>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</si>
  <si>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</si>
  <si>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</si>
  <si>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</si>
  <si>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</si>
  <si>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</si>
  <si>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</si>
  <si>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</si>
  <si>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</si>
  <si>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</si>
  <si>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</si>
  <si>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</si>
  <si>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</si>
  <si>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</si>
  <si>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</si>
  <si>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</si>
  <si>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</si>
  <si>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</si>
  <si>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</si>
  <si>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</si>
  <si>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</si>
  <si>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</si>
  <si>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</si>
  <si>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</si>
  <si>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</si>
  <si>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</si>
  <si>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</si>
  <si>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</si>
  <si>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</si>
  <si>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</si>
  <si>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</si>
  <si>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</si>
  <si>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</si>
  <si>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</si>
  <si>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</si>
  <si>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</si>
  <si>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</si>
  <si>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</si>
  <si>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</si>
  <si>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</si>
  <si>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</si>
  <si>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</si>
  <si>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</si>
  <si>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</si>
  <si>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</si>
  <si>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</si>
  <si>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</si>
  <si>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</si>
  <si>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</si>
  <si>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</si>
  <si>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</si>
  <si>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</si>
  <si>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</si>
  <si>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</si>
  <si>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</si>
  <si>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</si>
  <si>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</si>
  <si>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</si>
  <si>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</si>
  <si>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</si>
  <si>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</si>
  <si>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</si>
  <si>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</si>
  <si>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</si>
  <si>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</si>
  <si>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</si>
  <si>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</si>
  <si>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</si>
  <si>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</si>
  <si>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</si>
  <si>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</si>
  <si>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</si>
  <si>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</si>
  <si>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</si>
  <si>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</si>
  <si>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</si>
  <si>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</si>
  <si>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</si>
  <si>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</si>
  <si>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</si>
  <si>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</si>
  <si>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</si>
  <si>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</si>
  <si>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</si>
  <si>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</si>
  <si>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</si>
  <si>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</si>
  <si>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</si>
  <si>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</si>
  <si>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</si>
  <si>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</si>
  <si>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</si>
  <si>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</si>
  <si>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</si>
  <si>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</si>
  <si>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</si>
  <si>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</si>
  <si>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</si>
  <si>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</si>
  <si>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</si>
  <si>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</si>
  <si>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</si>
  <si>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</si>
  <si>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</si>
  <si>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</si>
  <si>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</si>
  <si>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</si>
  <si>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</si>
  <si>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</si>
  <si>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</si>
  <si>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</si>
  <si>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</si>
  <si>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</si>
  <si>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</si>
  <si>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</si>
  <si>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</si>
  <si>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</si>
  <si>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</si>
  <si>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</si>
  <si>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</si>
  <si>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</si>
  <si>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</si>
  <si>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</si>
  <si>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</si>
  <si>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</si>
  <si>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</si>
  <si>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</si>
  <si>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</si>
  <si>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</si>
  <si>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</si>
  <si>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</si>
  <si>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</si>
  <si>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</si>
  <si>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</si>
  <si>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</si>
  <si>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</si>
  <si>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</si>
  <si>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</si>
  <si>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</si>
  <si>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</si>
  <si>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</si>
  <si>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</si>
  <si>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</si>
  <si>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</si>
  <si>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</si>
  <si>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</si>
  <si>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</si>
  <si>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</si>
  <si>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</si>
  <si>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</si>
  <si>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</si>
  <si>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</si>
  <si>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</si>
  <si>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</si>
  <si>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</si>
  <si>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</si>
  <si>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</si>
  <si>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</si>
  <si>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</si>
  <si>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</si>
  <si>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</si>
  <si>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</si>
  <si>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</si>
  <si>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</si>
  <si>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</si>
  <si>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</si>
  <si>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</si>
  <si>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</si>
  <si>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</si>
  <si>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</si>
  <si>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</si>
  <si>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</si>
  <si>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</si>
  <si>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</si>
  <si>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</si>
  <si>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</si>
  <si>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</si>
  <si>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</si>
  <si>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</si>
  <si>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</si>
  <si>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</si>
  <si>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</si>
  <si>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</si>
  <si>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</si>
  <si>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</si>
  <si>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</si>
  <si>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</si>
  <si>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</si>
  <si>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</si>
  <si>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</si>
  <si>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</si>
  <si>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</si>
  <si>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</si>
  <si>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</si>
  <si>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</si>
  <si>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</si>
  <si>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</si>
  <si>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</si>
  <si>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</si>
  <si>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</si>
  <si>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</si>
  <si>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</si>
  <si>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</si>
  <si>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</si>
  <si>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</si>
  <si>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</si>
  <si>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</si>
  <si>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</si>
  <si>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</si>
  <si>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</si>
  <si>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</si>
  <si>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</si>
  <si>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</si>
  <si>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</si>
  <si>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</si>
  <si>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</si>
  <si>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</si>
  <si>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</si>
  <si>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</si>
  <si>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</si>
  <si>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</si>
  <si>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</si>
  <si>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</si>
  <si>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</si>
  <si>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</si>
  <si>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</si>
  <si>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</si>
  <si>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</si>
  <si>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</si>
  <si>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</si>
  <si>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</si>
  <si>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</si>
  <si>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</si>
  <si>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</si>
  <si>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</si>
  <si>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</si>
  <si>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</si>
  <si>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</si>
  <si>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</si>
  <si>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</si>
  <si>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</si>
  <si>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</si>
  <si>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</si>
  <si>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</si>
  <si>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</si>
  <si>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</si>
  <si>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</si>
  <si>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</si>
  <si>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</si>
  <si>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</si>
  <si>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</si>
  <si>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</si>
  <si>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</si>
  <si>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</si>
  <si>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</si>
  <si>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</si>
  <si>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</si>
  <si>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</si>
  <si>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</si>
  <si>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</si>
  <si>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</si>
  <si>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</si>
  <si>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</si>
  <si>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</si>
  <si>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</si>
  <si>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</si>
  <si>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</si>
  <si>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</si>
  <si>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</si>
  <si>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</si>
  <si>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</si>
  <si>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</si>
  <si>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</si>
  <si>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</si>
  <si>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</si>
  <si>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</si>
  <si>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</si>
  <si>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</si>
  <si>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</si>
  <si>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</si>
  <si>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</si>
  <si>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</si>
  <si>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</si>
  <si>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</si>
  <si>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</si>
  <si>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</si>
  <si>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</si>
  <si>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</si>
  <si>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</si>
  <si>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</si>
  <si>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</si>
  <si>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</si>
  <si>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</si>
  <si>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</si>
  <si>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</si>
  <si>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</si>
  <si>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</si>
  <si>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</si>
  <si>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</si>
  <si>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</si>
  <si>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</si>
  <si>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</si>
  <si>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</si>
  <si>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</si>
  <si>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</si>
  <si>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</si>
  <si>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</si>
  <si>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</si>
  <si>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</si>
  <si>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</si>
  <si>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</si>
  <si>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</si>
  <si>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</si>
  <si>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</si>
  <si>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</si>
  <si>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</si>
  <si>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</si>
  <si>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</si>
  <si>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</si>
  <si>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</si>
  <si>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</si>
  <si>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</si>
  <si>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</si>
  <si>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</si>
  <si>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</si>
  <si>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</si>
  <si>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</si>
  <si>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</si>
  <si>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</si>
  <si>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</si>
  <si>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</si>
  <si>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</si>
  <si>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</si>
  <si>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</si>
  <si>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</si>
  <si>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</si>
  <si>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</si>
  <si>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</si>
  <si>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</si>
  <si>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</si>
  <si>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</si>
  <si>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</si>
  <si>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</si>
  <si>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</si>
  <si>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</si>
  <si>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</si>
  <si>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</si>
  <si>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</si>
  <si>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</si>
  <si>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</si>
  <si>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</si>
  <si>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</si>
  <si>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</si>
  <si>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</si>
  <si>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</si>
  <si>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</si>
  <si>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</si>
  <si>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</si>
  <si>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</si>
  <si>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</si>
  <si>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</si>
  <si>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</si>
  <si>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</si>
  <si>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</si>
  <si>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</si>
  <si>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</si>
  <si>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</si>
  <si>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</si>
  <si>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</si>
  <si>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</si>
  <si>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</si>
  <si>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</si>
  <si>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</si>
  <si>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</si>
  <si>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</si>
  <si>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</si>
  <si>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</si>
  <si>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</si>
  <si>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</si>
  <si>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</si>
  <si>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</si>
  <si>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</si>
  <si>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</si>
  <si>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</si>
  <si>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</si>
  <si>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</si>
  <si>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</si>
  <si>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</si>
  <si>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</si>
  <si>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</si>
  <si>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</si>
  <si>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</si>
  <si>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</si>
  <si>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</si>
  <si>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</si>
  <si>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</si>
  <si>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</si>
  <si>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</si>
  <si>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</si>
  <si>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</si>
  <si>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</si>
  <si>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</si>
  <si>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</si>
  <si>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</si>
  <si>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</si>
  <si>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</si>
  <si>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</si>
  <si>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</si>
  <si>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</si>
  <si>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</si>
  <si>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</si>
  <si>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</si>
  <si>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</si>
  <si>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</si>
  <si>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</si>
  <si>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</si>
  <si>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</si>
  <si>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</si>
  <si>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</si>
  <si>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</si>
  <si>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</si>
  <si>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</si>
  <si>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</si>
  <si>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</si>
  <si>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</si>
  <si>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</si>
  <si>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</si>
  <si>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</si>
  <si>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</si>
  <si>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</si>
  <si>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</si>
  <si>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</si>
  <si>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</si>
  <si>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</si>
  <si>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</si>
  <si>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</si>
  <si>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</si>
  <si>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</si>
  <si>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</si>
  <si>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</si>
  <si>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</si>
  <si>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</si>
  <si>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</si>
  <si>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</si>
  <si>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</si>
  <si>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</si>
  <si>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</si>
  <si>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</si>
  <si>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</si>
  <si>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</si>
  <si>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</si>
  <si>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</si>
  <si>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</si>
  <si>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</si>
  <si>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</si>
  <si>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</si>
  <si>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</si>
  <si>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</si>
  <si>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</si>
  <si>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</si>
  <si>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</si>
  <si>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</si>
  <si>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</si>
  <si>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</si>
  <si>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</si>
  <si>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</si>
  <si>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</si>
  <si>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</si>
  <si>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</si>
  <si>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</si>
  <si>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</si>
  <si>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</si>
  <si>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</si>
  <si>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</si>
  <si>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</si>
  <si>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</si>
  <si>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</si>
  <si>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</si>
  <si>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</si>
  <si>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</si>
  <si>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</si>
  <si>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</si>
  <si>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</si>
  <si>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</si>
  <si>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</si>
  <si>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</si>
  <si>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</si>
  <si>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</si>
  <si>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</si>
  <si>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</si>
  <si>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</si>
  <si>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</si>
  <si>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</si>
  <si>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</si>
  <si>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</si>
  <si>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</si>
  <si>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</si>
  <si>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</si>
  <si>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</si>
  <si>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</si>
  <si>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</si>
  <si>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</si>
  <si>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</si>
  <si>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</si>
  <si>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</si>
  <si>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</si>
  <si>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</si>
  <si>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</si>
  <si>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</si>
  <si>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</si>
  <si>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</si>
  <si>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</si>
  <si>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</si>
  <si>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</si>
  <si>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</si>
  <si>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</si>
  <si>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</si>
  <si>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</si>
  <si>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</si>
  <si>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</si>
  <si>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</si>
  <si>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</si>
  <si>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</si>
  <si>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</si>
  <si>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</si>
  <si>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</si>
  <si>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</si>
  <si>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</si>
  <si>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</si>
  <si>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</si>
  <si>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</si>
  <si>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</si>
  <si>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</si>
  <si>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</si>
  <si>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</si>
  <si>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</si>
  <si>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</si>
  <si>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</si>
  <si>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</si>
  <si>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</si>
  <si>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</si>
  <si>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</si>
  <si>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</si>
  <si>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</si>
  <si>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</si>
  <si>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</si>
  <si>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</si>
  <si>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</si>
  <si>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</si>
  <si>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</si>
  <si>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</si>
  <si>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</si>
  <si>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</si>
  <si>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</si>
  <si>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</si>
  <si>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</si>
  <si>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</si>
  <si>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</si>
  <si>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</si>
  <si>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</si>
  <si>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</si>
  <si>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</si>
  <si>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</si>
  <si>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</si>
  <si>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</si>
  <si>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</si>
  <si>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</si>
  <si>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</si>
  <si>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</si>
  <si>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</si>
  <si>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</si>
  <si>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</si>
  <si>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</si>
  <si>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</si>
  <si>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</si>
  <si>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</si>
  <si>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</si>
  <si>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</si>
  <si>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</si>
  <si>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</si>
  <si>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</si>
  <si>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</si>
  <si>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</si>
  <si>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</si>
  <si>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</si>
  <si>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</si>
  <si>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</si>
  <si>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</si>
  <si>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</si>
  <si>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</si>
  <si>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</si>
  <si>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</si>
  <si>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</si>
  <si>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</si>
  <si>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</si>
  <si>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</si>
  <si>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</si>
  <si>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</si>
  <si>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</si>
  <si>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</si>
  <si>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</si>
  <si>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</si>
  <si>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</si>
  <si>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</si>
  <si>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</si>
  <si>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</si>
  <si>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</si>
  <si>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</si>
  <si>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</si>
  <si>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</si>
  <si>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</si>
  <si>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</si>
  <si>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</si>
  <si>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</si>
  <si>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</si>
  <si>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</si>
  <si>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</si>
  <si>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</si>
  <si>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</si>
  <si>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</si>
  <si>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</si>
  <si>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</si>
  <si>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</si>
  <si>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</si>
  <si>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</si>
  <si>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</si>
  <si>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</si>
  <si>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</si>
  <si>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</si>
  <si>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</si>
  <si>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</si>
  <si>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</si>
  <si>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</si>
  <si>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</si>
  <si>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</si>
  <si>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</si>
  <si>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</si>
  <si>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</si>
  <si>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</si>
  <si>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</si>
  <si>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</si>
  <si>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</si>
  <si>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</si>
  <si>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</si>
  <si>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</si>
  <si>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</si>
  <si>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</si>
  <si>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</si>
  <si>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</si>
  <si>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</si>
  <si>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</si>
  <si>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</si>
  <si>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</si>
  <si>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</si>
  <si>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</si>
  <si>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</si>
  <si>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</si>
  <si>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</si>
  <si>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</si>
  <si>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</si>
  <si>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</si>
  <si>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</si>
  <si>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</si>
  <si>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</si>
  <si>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</si>
  <si>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</si>
  <si>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</si>
  <si>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</si>
  <si>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</si>
  <si>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</si>
  <si>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</si>
  <si>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</si>
  <si>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</si>
  <si>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</si>
  <si>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</si>
  <si>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</si>
  <si>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</si>
  <si>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</si>
  <si>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</si>
  <si>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</si>
  <si>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</si>
  <si>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</si>
  <si>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</si>
  <si>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</si>
  <si>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</si>
  <si>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</si>
  <si>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</si>
  <si>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</si>
  <si>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</si>
  <si>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</si>
  <si>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</si>
  <si>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</si>
  <si>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</si>
  <si>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</si>
  <si>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</si>
  <si>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</si>
  <si>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</si>
  <si>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</si>
  <si>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</si>
  <si>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</si>
  <si>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</si>
  <si>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</si>
  <si>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</si>
  <si>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</si>
  <si>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</si>
  <si>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</si>
  <si>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</si>
  <si>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</si>
  <si>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</si>
  <si>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</si>
  <si>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</si>
  <si>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</si>
  <si>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</si>
  <si>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</si>
  <si>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</si>
  <si>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</si>
  <si>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</si>
  <si>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</si>
  <si>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</si>
  <si>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</si>
  <si>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</si>
  <si>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</si>
  <si>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</si>
  <si>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</si>
  <si>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</si>
  <si>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</si>
  <si>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</si>
  <si>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</si>
  <si>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</si>
  <si>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</si>
  <si>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</si>
  <si>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</si>
  <si>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</si>
  <si>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</si>
  <si>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</si>
  <si>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</si>
  <si>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</si>
  <si>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</si>
  <si>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</si>
  <si>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</si>
  <si>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</si>
  <si>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</si>
  <si>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</si>
  <si>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</si>
  <si>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</si>
  <si>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</si>
  <si>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</si>
  <si>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</si>
  <si>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</si>
  <si>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</si>
  <si>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</si>
  <si>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</si>
  <si>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</si>
  <si>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</si>
  <si>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</si>
  <si>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</si>
  <si>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</si>
  <si>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</si>
  <si>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</si>
  <si>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</si>
  <si>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</si>
  <si>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</si>
  <si>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</si>
  <si>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</si>
  <si>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</si>
  <si>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</si>
  <si>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</si>
  <si>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</si>
  <si>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</si>
  <si>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</si>
  <si>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</si>
  <si>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</si>
  <si>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</si>
  <si>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</si>
  <si>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</si>
  <si>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</si>
  <si>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</si>
  <si>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</si>
  <si>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</si>
  <si>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</si>
  <si>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</si>
  <si>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</si>
  <si>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</si>
  <si>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</si>
  <si>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</si>
  <si>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</si>
  <si>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</si>
  <si>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</si>
  <si>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</si>
  <si>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</si>
  <si>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</si>
  <si>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</si>
  <si>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</si>
  <si>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</si>
  <si>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</si>
  <si>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</si>
  <si>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</si>
  <si>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</si>
  <si>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</si>
  <si>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</si>
  <si>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</si>
  <si>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</si>
  <si>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</si>
  <si>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</si>
  <si>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</si>
  <si>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</si>
  <si>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</si>
  <si>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</si>
  <si>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</si>
  <si>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</si>
  <si>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</si>
  <si>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</si>
  <si>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</si>
  <si>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</si>
  <si>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</si>
  <si>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</si>
  <si>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</si>
  <si>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</si>
  <si>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</si>
  <si>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</si>
  <si>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</si>
  <si>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</si>
  <si>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</si>
  <si>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</si>
  <si>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</si>
  <si>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</si>
  <si>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</si>
  <si>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</si>
  <si>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</si>
  <si>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</si>
  <si>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</si>
  <si>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</si>
  <si>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</si>
  <si>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</si>
  <si>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</si>
  <si>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</si>
  <si>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</si>
  <si>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</si>
  <si>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</si>
  <si>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</si>
  <si>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</si>
  <si>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</si>
  <si>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</si>
  <si>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</si>
  <si>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</si>
  <si>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</si>
  <si>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</si>
  <si>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</si>
  <si>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</si>
  <si>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</si>
  <si>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</si>
  <si>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</si>
  <si>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</si>
  <si>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</si>
  <si>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</si>
  <si>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</si>
  <si>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</si>
  <si>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</si>
  <si>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</si>
  <si>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</si>
  <si>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</si>
  <si>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</si>
  <si>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</si>
  <si>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</si>
  <si>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</si>
  <si>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</si>
  <si>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</si>
  <si>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</si>
  <si>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</si>
  <si>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</si>
  <si>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</si>
  <si>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</si>
  <si>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</si>
  <si>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</si>
  <si>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</si>
  <si>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</si>
  <si>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</si>
  <si>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</si>
  <si>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</si>
  <si>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</si>
  <si>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</si>
  <si>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</si>
  <si>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</si>
  <si>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</si>
  <si>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</si>
  <si>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</si>
  <si>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</si>
  <si>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</si>
  <si>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</si>
  <si>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</si>
  <si>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</si>
  <si>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</si>
  <si>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</si>
  <si>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</si>
  <si>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</si>
  <si>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</si>
  <si>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</si>
  <si>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</si>
  <si>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</si>
  <si>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</si>
  <si>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</si>
  <si>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</si>
  <si>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</si>
  <si>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</si>
  <si>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</si>
  <si>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</si>
  <si>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</si>
  <si>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</si>
  <si>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</si>
  <si>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</si>
  <si>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</si>
  <si>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</si>
  <si>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</si>
  <si>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</si>
  <si>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</si>
  <si>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</si>
  <si>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</si>
  <si>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</si>
  <si>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</si>
  <si>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</si>
  <si>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</si>
  <si>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</si>
  <si>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</si>
  <si>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</si>
  <si>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</si>
  <si>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</si>
  <si>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</si>
  <si>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</si>
  <si>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</si>
  <si>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</si>
  <si>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</si>
  <si>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</si>
  <si>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</si>
  <si>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</si>
  <si>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</si>
  <si>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</si>
  <si>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</si>
  <si>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</si>
  <si>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</si>
  <si>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</si>
  <si>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</si>
  <si>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</si>
  <si>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</si>
  <si>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</si>
  <si>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</si>
  <si>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</si>
  <si>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</si>
  <si>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</si>
  <si>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</si>
  <si>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</si>
  <si>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</si>
  <si>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</si>
  <si>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</si>
  <si>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</si>
  <si>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</si>
  <si>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</si>
  <si>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</si>
  <si>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</si>
  <si>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</si>
  <si>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</si>
  <si>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</si>
  <si>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</si>
  <si>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</si>
  <si>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</si>
  <si>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</si>
  <si>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</si>
  <si>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</si>
  <si>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</si>
  <si>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</si>
  <si>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</si>
  <si>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</si>
  <si>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</si>
  <si>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</si>
  <si>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</si>
  <si>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</si>
  <si>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</si>
  <si>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</si>
  <si>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</si>
  <si>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</si>
  <si>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</si>
  <si>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</si>
  <si>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</si>
  <si>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</si>
  <si>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</si>
  <si>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</si>
  <si>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</si>
  <si>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</si>
  <si>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</si>
  <si>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</si>
  <si>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</si>
  <si>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</si>
  <si>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</si>
  <si>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</si>
  <si>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</si>
  <si>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</si>
  <si>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</si>
  <si>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</si>
  <si>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</si>
  <si>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</si>
  <si>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</si>
  <si>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</si>
  <si>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</si>
  <si>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</si>
  <si>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</si>
  <si>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</si>
  <si>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</si>
  <si>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</si>
  <si>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</si>
  <si>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</si>
  <si>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</si>
  <si>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</si>
  <si>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</si>
  <si>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</si>
  <si>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</si>
  <si>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</si>
  <si>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</si>
  <si>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</si>
  <si>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</si>
  <si>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</si>
  <si>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</si>
  <si>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</si>
  <si>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</si>
  <si>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</si>
  <si>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</si>
  <si>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</si>
  <si>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</si>
  <si>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</si>
  <si>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</si>
  <si>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</si>
  <si>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</si>
  <si>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</si>
  <si>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</si>
  <si>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</si>
  <si>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</si>
  <si>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</si>
  <si>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</si>
  <si>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</si>
  <si>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</si>
  <si>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</si>
  <si>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</si>
  <si>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</si>
  <si>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</si>
  <si>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</si>
  <si>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</si>
  <si>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</si>
  <si>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</si>
  <si>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</si>
  <si>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</si>
  <si>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</si>
  <si>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</si>
  <si>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</si>
  <si>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</si>
  <si>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</si>
  <si>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</si>
  <si>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</si>
  <si>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</si>
  <si>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</si>
  <si>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</si>
  <si>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</si>
  <si>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</si>
  <si>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</si>
  <si>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</si>
  <si>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</si>
  <si>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</si>
  <si>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</si>
  <si>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</si>
  <si>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</si>
  <si>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</si>
  <si>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</si>
  <si>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</si>
  <si>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</si>
  <si>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</si>
  <si>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</si>
  <si>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</si>
  <si>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</si>
  <si>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</si>
  <si>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</si>
  <si>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</si>
  <si>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</si>
  <si>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</si>
  <si>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</si>
  <si>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</si>
  <si>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</si>
  <si>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</si>
  <si>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</si>
  <si>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</si>
  <si>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</si>
  <si>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</si>
  <si>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</si>
  <si>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</si>
  <si>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</si>
  <si>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</si>
  <si>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</si>
  <si>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</si>
  <si>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</si>
  <si>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</si>
  <si>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</si>
  <si>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</si>
  <si>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</si>
  <si>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</si>
  <si>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</si>
  <si>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</si>
  <si>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</si>
  <si>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</si>
  <si>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</si>
  <si>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</si>
  <si>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</si>
  <si>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</si>
  <si>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</si>
  <si>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</si>
  <si>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</si>
  <si>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</si>
  <si>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</si>
  <si>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</si>
  <si>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</si>
  <si>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</si>
  <si>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</si>
  <si>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</si>
  <si>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</si>
  <si>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</si>
  <si>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</si>
  <si>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</si>
  <si>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</si>
  <si>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</si>
  <si>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</si>
  <si>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</si>
  <si>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</si>
  <si>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</si>
  <si>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</si>
  <si>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</si>
  <si>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</si>
  <si>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</si>
  <si>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</si>
  <si>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</si>
  <si>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</si>
  <si>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</si>
  <si>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</si>
  <si>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</si>
  <si>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</si>
  <si>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</si>
  <si>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</si>
  <si>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</si>
  <si>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</si>
  <si>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</si>
  <si>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</si>
  <si>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</si>
  <si>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</si>
  <si>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</si>
  <si>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</si>
  <si>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</si>
  <si>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</si>
  <si>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</si>
  <si>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</si>
  <si>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</si>
  <si>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</si>
  <si>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</si>
  <si>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</si>
  <si>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</si>
  <si>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</si>
  <si>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</si>
  <si>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</si>
  <si>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</si>
  <si>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</si>
  <si>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</si>
  <si>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</si>
  <si>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</si>
  <si>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</si>
  <si>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</si>
  <si>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</si>
  <si>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</si>
  <si>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</si>
  <si>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</si>
  <si>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</si>
  <si>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</si>
  <si>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</si>
  <si>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</si>
  <si>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</si>
  <si>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</si>
  <si>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</si>
  <si>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</si>
  <si>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</si>
  <si>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</si>
  <si>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</si>
  <si>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</si>
  <si>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</si>
  <si>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</si>
  <si>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</si>
  <si>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</si>
  <si>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</si>
  <si>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</si>
  <si>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</si>
  <si>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</si>
  <si>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</si>
  <si>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</si>
  <si>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</si>
  <si>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</si>
  <si>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</si>
  <si>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</si>
  <si>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</si>
  <si>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</si>
  <si>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</si>
  <si>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</si>
  <si>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</si>
  <si>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</si>
  <si>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</si>
  <si>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</si>
  <si>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</si>
  <si>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</si>
  <si>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</si>
  <si>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</si>
  <si>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</si>
  <si>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</si>
  <si>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</si>
  <si>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</si>
  <si>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</si>
  <si>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</si>
  <si>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</si>
  <si>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</si>
  <si>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</si>
  <si>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</si>
  <si>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</si>
  <si>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</si>
  <si>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</si>
  <si>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</si>
  <si>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</si>
  <si>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</si>
  <si>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</si>
  <si>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</si>
  <si>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</si>
  <si>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</si>
  <si>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</si>
  <si>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</si>
  <si>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</si>
  <si>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</si>
  <si>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</si>
  <si>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</si>
  <si>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</si>
  <si>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</si>
  <si>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</si>
  <si>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</si>
  <si>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</si>
  <si>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</si>
  <si>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</si>
  <si>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</si>
  <si>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</si>
  <si>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</si>
  <si>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</si>
  <si>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</si>
  <si>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</si>
  <si>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</si>
  <si>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</si>
  <si>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</si>
  <si>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</si>
  <si>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</si>
  <si>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</si>
  <si>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</si>
  <si>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</si>
  <si>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</si>
  <si>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</si>
  <si>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</si>
  <si>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</si>
  <si>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</si>
  <si>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</si>
  <si>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</si>
  <si>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</si>
  <si>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</si>
  <si>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</si>
  <si>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</si>
  <si>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</si>
  <si>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</si>
  <si>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</si>
  <si>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</si>
  <si>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</si>
  <si>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</si>
  <si>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</si>
  <si>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</si>
  <si>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</si>
  <si>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</si>
  <si>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</si>
  <si>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</si>
  <si>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</si>
  <si>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</si>
  <si>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</si>
  <si>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</si>
  <si>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</si>
  <si>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</si>
  <si>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</si>
  <si>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</si>
  <si>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</si>
  <si>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</si>
  <si>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</si>
  <si>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</si>
  <si>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</si>
  <si>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</si>
  <si>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</si>
  <si>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</si>
  <si>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</si>
  <si>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</si>
  <si>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</si>
  <si>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</si>
  <si>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</si>
  <si>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</si>
  <si>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</si>
  <si>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</si>
  <si>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</si>
  <si>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</si>
  <si>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</si>
  <si>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</si>
  <si>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</si>
  <si>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</si>
  <si>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</si>
  <si>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</si>
  <si>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</si>
  <si>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</si>
  <si>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</si>
  <si>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</si>
  <si>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</si>
  <si>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</si>
  <si>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</si>
  <si>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</si>
  <si>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</si>
  <si>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</si>
  <si>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</si>
  <si>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</si>
  <si>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</si>
  <si>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</si>
  <si>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</si>
  <si>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</si>
  <si>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</si>
  <si>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</si>
  <si>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</si>
  <si>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</si>
  <si>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</si>
  <si>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</si>
  <si>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</si>
  <si>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</si>
  <si>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</si>
  <si>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</si>
  <si>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</si>
  <si>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</si>
  <si>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</si>
  <si>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</si>
  <si>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</si>
  <si>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</si>
  <si>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</si>
  <si>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</si>
  <si>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</si>
  <si>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</si>
  <si>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</si>
  <si>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</si>
  <si>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</si>
  <si>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</si>
  <si>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</si>
  <si>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</si>
  <si>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</si>
  <si>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</si>
  <si>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</si>
  <si>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</si>
  <si>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</si>
  <si>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</si>
  <si>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</si>
  <si>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</si>
  <si>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</si>
  <si>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</si>
  <si>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</si>
  <si>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</si>
  <si>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</si>
  <si>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</si>
  <si>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</si>
  <si>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</si>
  <si>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</si>
  <si>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</si>
  <si>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</si>
  <si>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</si>
  <si>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</si>
  <si>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</si>
  <si>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</si>
  <si>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</si>
  <si>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</si>
  <si>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</si>
  <si>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</si>
  <si>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</si>
  <si>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</si>
  <si>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</si>
  <si>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</si>
  <si>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</si>
  <si>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</si>
  <si>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</si>
  <si>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</si>
  <si>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</si>
  <si>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</si>
  <si>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</si>
  <si>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</si>
  <si>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</si>
  <si>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</si>
  <si>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</si>
  <si>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</si>
  <si>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</si>
  <si>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</si>
  <si>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</si>
  <si>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</si>
  <si>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</si>
  <si>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</si>
  <si>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</si>
  <si>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</si>
  <si>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</si>
  <si>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</si>
  <si>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</si>
  <si>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</si>
  <si>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</si>
  <si>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</si>
  <si>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</si>
  <si>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</si>
  <si>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</si>
  <si>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</si>
  <si>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</si>
  <si>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</si>
  <si>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</si>
  <si>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</si>
  <si>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</si>
  <si>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</si>
  <si>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</si>
  <si>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</si>
  <si>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</si>
  <si>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</si>
  <si>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</si>
  <si>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</si>
  <si>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</si>
  <si>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</si>
  <si>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</si>
  <si>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</si>
  <si>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</si>
  <si>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</si>
  <si>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</si>
  <si>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</si>
  <si>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</si>
  <si>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</si>
  <si>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</si>
  <si>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</si>
  <si>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</si>
  <si>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</si>
  <si>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</si>
  <si>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</si>
  <si>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</si>
  <si>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</si>
  <si>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</si>
  <si>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</si>
  <si>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</si>
  <si>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</si>
  <si>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</si>
  <si>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</si>
  <si>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</si>
  <si>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</si>
  <si>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</si>
  <si>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</si>
  <si>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</si>
  <si>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</si>
  <si>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</si>
  <si>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</si>
  <si>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</si>
  <si>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</si>
  <si>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</si>
  <si>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</si>
  <si>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</si>
  <si>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</si>
  <si>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</si>
  <si>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</si>
  <si>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</si>
  <si>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</si>
  <si>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</si>
  <si>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</si>
  <si>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</si>
  <si>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</si>
  <si>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</si>
  <si>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</si>
  <si>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</si>
  <si>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</si>
  <si>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</si>
  <si>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</si>
  <si>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</si>
  <si>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</si>
  <si>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</si>
  <si>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</si>
  <si>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</si>
  <si>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</si>
  <si>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</si>
  <si>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</si>
  <si>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</si>
  <si>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</si>
  <si>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</si>
  <si>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</si>
  <si>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</si>
  <si>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</si>
  <si>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</si>
  <si>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</si>
  <si>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</si>
  <si>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</si>
  <si>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</si>
  <si>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</si>
  <si>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</si>
  <si>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</si>
  <si>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</si>
  <si>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</si>
  <si>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</si>
  <si>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</si>
  <si>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</si>
  <si>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</si>
  <si>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</si>
  <si>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</si>
  <si>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</si>
  <si>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</si>
  <si>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</si>
  <si>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</si>
  <si>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</si>
  <si>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</si>
  <si>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</si>
  <si>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</si>
  <si>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</si>
  <si>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</si>
  <si>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</si>
  <si>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</si>
  <si>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</si>
  <si>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</si>
  <si>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</si>
  <si>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</si>
  <si>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</si>
  <si>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</si>
  <si>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</si>
  <si>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</si>
  <si>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</si>
  <si>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</si>
  <si>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</si>
  <si>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</si>
  <si>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</si>
  <si>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</si>
  <si>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</si>
  <si>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</si>
  <si>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</si>
  <si>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</si>
  <si>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</si>
  <si>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</si>
  <si>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</si>
  <si>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</si>
  <si>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</si>
  <si>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</si>
  <si>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</si>
  <si>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</si>
  <si>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</si>
  <si>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</si>
  <si>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</si>
  <si>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</si>
  <si>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</si>
  <si>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</si>
  <si>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</si>
  <si>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</si>
  <si>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</si>
  <si>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</si>
  <si>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</si>
  <si>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</si>
  <si>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</si>
  <si>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</si>
  <si>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</si>
  <si>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</si>
  <si>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</si>
  <si>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</si>
  <si>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</si>
  <si>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</si>
  <si>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</si>
  <si>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</si>
  <si>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</si>
  <si>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</si>
  <si>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</si>
  <si>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</si>
  <si>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</si>
  <si>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</si>
  <si>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</si>
  <si>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</si>
  <si>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</si>
  <si>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</si>
  <si>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</si>
  <si>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</si>
  <si>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</si>
  <si>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</si>
  <si>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</si>
  <si>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</si>
  <si>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</si>
  <si>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</si>
  <si>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</si>
  <si>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</si>
  <si>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</si>
  <si>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</si>
  <si>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</si>
  <si>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</si>
  <si>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</si>
  <si>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</si>
  <si>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</si>
  <si>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</si>
  <si>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</si>
  <si>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</si>
  <si>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</si>
  <si>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</si>
  <si>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</si>
  <si>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</si>
  <si>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</si>
  <si>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</si>
  <si>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</si>
  <si>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</si>
  <si>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</si>
  <si>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</si>
  <si>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</si>
  <si>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</si>
  <si>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</si>
  <si>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</si>
  <si>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</si>
  <si>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</si>
  <si>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</si>
  <si>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</si>
  <si>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</si>
  <si>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</si>
  <si>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</si>
  <si>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</si>
  <si>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</si>
  <si>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</si>
  <si>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</si>
  <si>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</si>
  <si>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</si>
  <si>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</si>
  <si>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</si>
  <si>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</si>
  <si>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</si>
  <si>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</si>
  <si>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</si>
  <si>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</si>
  <si>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</si>
  <si>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</si>
  <si>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</si>
  <si>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</si>
  <si>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</si>
  <si>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</si>
  <si>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</si>
  <si>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</si>
  <si>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</si>
  <si>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</si>
  <si>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</si>
  <si>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</si>
  <si>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</si>
  <si>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</si>
  <si>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</si>
  <si>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</si>
  <si>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</si>
  <si>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</si>
  <si>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</si>
  <si>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</si>
  <si>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</si>
  <si>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</si>
  <si>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</si>
  <si>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</si>
  <si>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</si>
  <si>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</si>
  <si>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</si>
  <si>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</si>
  <si>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</si>
  <si>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</si>
  <si>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</si>
  <si>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</si>
  <si>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</si>
  <si>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</si>
  <si>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</si>
  <si>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</si>
  <si>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</si>
  <si>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</si>
  <si>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</si>
  <si>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</si>
  <si>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</si>
  <si>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</si>
  <si>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</si>
  <si>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</si>
  <si>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</si>
  <si>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</si>
  <si>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</si>
  <si>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</si>
  <si>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</si>
  <si>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</si>
  <si>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</si>
  <si>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</si>
  <si>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</si>
  <si>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</si>
  <si>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</si>
  <si>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</si>
  <si>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</si>
  <si>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</si>
  <si>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</si>
  <si>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</si>
  <si>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</si>
  <si>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</si>
  <si>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</si>
  <si>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</si>
  <si>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</si>
  <si>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</si>
  <si>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</si>
  <si>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</si>
  <si>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</si>
  <si>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</si>
  <si>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</si>
  <si>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</si>
  <si>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</si>
  <si>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</si>
  <si>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</si>
  <si>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</si>
  <si>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</si>
  <si>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</si>
  <si>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</si>
  <si>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</si>
  <si>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</si>
  <si>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</si>
  <si>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</si>
  <si>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</si>
  <si>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</si>
  <si>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</si>
  <si>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</si>
  <si>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</si>
  <si>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</si>
  <si>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</si>
  <si>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</si>
  <si>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</si>
  <si>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</si>
  <si>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</si>
  <si>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</si>
  <si>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</si>
  <si>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</si>
  <si>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</si>
  <si>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</si>
  <si>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</si>
  <si>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</si>
  <si>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</si>
  <si>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</si>
  <si>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</si>
  <si>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</si>
  <si>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</si>
  <si>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</si>
  <si>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</si>
  <si>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</si>
  <si>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</si>
  <si>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</si>
  <si>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</si>
  <si>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</si>
  <si>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</si>
  <si>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</si>
  <si>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</si>
  <si>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</si>
  <si>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</si>
  <si>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</si>
  <si>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</si>
  <si>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</si>
  <si>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</si>
  <si>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</si>
  <si>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</si>
  <si>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</si>
  <si>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</si>
  <si>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</si>
  <si>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</si>
  <si>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</si>
  <si>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</si>
  <si>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</si>
  <si>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</si>
  <si>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</si>
  <si>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</si>
  <si>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</si>
  <si>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</si>
  <si>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</si>
  <si>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</si>
  <si>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</si>
  <si>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</si>
  <si>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</si>
  <si>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</si>
  <si>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</si>
  <si>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</si>
  <si>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</si>
  <si>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</si>
  <si>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</si>
  <si>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</si>
  <si>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</si>
  <si>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</si>
  <si>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</si>
  <si>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</si>
  <si>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</si>
  <si>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</si>
  <si>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</si>
  <si>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</si>
  <si>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</si>
  <si>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</si>
  <si>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</si>
  <si>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</si>
  <si>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</si>
  <si>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</si>
  <si>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</si>
  <si>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</si>
  <si>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</si>
  <si>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</si>
  <si>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</si>
  <si>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</si>
  <si>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</si>
  <si>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</si>
  <si>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</si>
  <si>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</si>
  <si>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</si>
  <si>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</si>
  <si>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</si>
  <si>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</si>
  <si>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</si>
  <si>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</si>
  <si>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</si>
  <si>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</si>
  <si>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</si>
  <si>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</si>
  <si>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</si>
  <si>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</si>
  <si>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</si>
  <si>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</si>
  <si>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</si>
  <si>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</si>
  <si>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</si>
  <si>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</si>
  <si>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</si>
  <si>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</si>
  <si>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</si>
  <si>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</si>
  <si>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</si>
  <si>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</si>
  <si>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</si>
  <si>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</si>
  <si>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</si>
  <si>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</si>
  <si>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</si>
  <si>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</si>
  <si>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</si>
  <si>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</si>
  <si>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</si>
  <si>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</si>
  <si>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</si>
  <si>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</si>
  <si>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</si>
  <si>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</si>
  <si>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</si>
  <si>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</si>
  <si>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</si>
  <si>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</si>
  <si>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</si>
  <si>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</si>
  <si>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</si>
  <si>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</si>
  <si>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</si>
  <si>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</si>
  <si>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</si>
  <si>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</si>
  <si>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</si>
  <si>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</si>
  <si>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</si>
  <si>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</si>
  <si>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</si>
  <si>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</si>
  <si>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</si>
  <si>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</si>
  <si>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</si>
  <si>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</si>
  <si>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</si>
  <si>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</si>
  <si>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</si>
  <si>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</si>
  <si>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</si>
  <si>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</si>
  <si>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</si>
  <si>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</si>
  <si>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</si>
  <si>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</si>
  <si>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</si>
  <si>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</si>
  <si>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</si>
  <si>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</si>
  <si>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</si>
  <si>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</si>
  <si>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</si>
  <si>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</si>
  <si>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</si>
  <si>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</si>
  <si>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</si>
  <si>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</si>
  <si>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</si>
  <si>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</si>
  <si>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</si>
  <si>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</si>
  <si>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</si>
  <si>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</si>
  <si>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</si>
  <si>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</si>
  <si>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</si>
  <si>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</si>
  <si>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</si>
  <si>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</si>
  <si>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</si>
  <si>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</si>
  <si>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</si>
  <si>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</si>
  <si>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</si>
  <si>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</si>
  <si>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</si>
  <si>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</si>
  <si>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</si>
  <si>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</si>
  <si>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</si>
  <si>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</si>
  <si>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</si>
  <si>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</si>
  <si>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</si>
  <si>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</si>
  <si>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</si>
  <si>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</si>
  <si>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</si>
  <si>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</si>
  <si>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</si>
  <si>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</si>
  <si>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</si>
  <si>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</si>
  <si>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</si>
  <si>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</si>
  <si>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</si>
  <si>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</si>
  <si>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</si>
  <si>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</si>
  <si>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</si>
  <si>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</si>
  <si>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</si>
  <si>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</si>
  <si>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</si>
  <si>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</si>
  <si>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</si>
  <si>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</si>
  <si>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</si>
  <si>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</si>
  <si>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</si>
  <si>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</si>
  <si>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</si>
  <si>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</si>
  <si>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</si>
  <si>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</si>
  <si>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</si>
  <si>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</si>
  <si>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</si>
  <si>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</si>
  <si>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</si>
  <si>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</si>
  <si>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</si>
  <si>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</si>
  <si>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</si>
  <si>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</si>
  <si>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</si>
  <si>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</si>
  <si>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</si>
  <si>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</si>
  <si>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</si>
  <si>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</si>
  <si>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</si>
  <si>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</si>
  <si>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</si>
  <si>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</si>
  <si>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</si>
  <si>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</si>
  <si>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</si>
  <si>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</si>
  <si>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</si>
  <si>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</si>
  <si>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</si>
  <si>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</si>
  <si>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</si>
  <si>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</si>
  <si>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</si>
  <si>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</si>
  <si>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</si>
  <si>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</si>
  <si>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</si>
  <si>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</si>
  <si>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</si>
  <si>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</si>
  <si>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</si>
  <si>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</si>
  <si>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</si>
  <si>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</si>
  <si>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</si>
  <si>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</si>
  <si>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</si>
  <si>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</si>
  <si>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</si>
  <si>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</si>
  <si>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</si>
  <si>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</si>
  <si>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</si>
  <si>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</si>
  <si>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</si>
  <si>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</si>
  <si>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</si>
  <si>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</si>
  <si>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</si>
  <si>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</si>
  <si>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</si>
  <si>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</si>
  <si>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</si>
  <si>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</si>
  <si>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</si>
  <si>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</si>
  <si>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</si>
  <si>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</si>
  <si>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</si>
  <si>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</si>
  <si>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</si>
  <si>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</si>
  <si>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</si>
  <si>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</si>
  <si>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</si>
  <si>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</si>
  <si>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</si>
  <si>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</si>
  <si>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</si>
  <si>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</si>
  <si>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</si>
  <si>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</si>
  <si>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</si>
  <si>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</si>
  <si>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</si>
  <si>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</si>
  <si>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</si>
  <si>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</si>
  <si>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</si>
  <si>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</si>
  <si>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</si>
  <si>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</si>
  <si>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</si>
  <si>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</si>
  <si>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</si>
  <si>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</si>
  <si>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</si>
  <si>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</si>
  <si>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</si>
  <si>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</si>
  <si>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</si>
  <si>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</si>
  <si>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</si>
  <si>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</si>
  <si>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</si>
  <si>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</si>
  <si>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</si>
  <si>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</si>
  <si>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</si>
  <si>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</si>
  <si>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</si>
  <si>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</si>
  <si>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</si>
  <si>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</si>
  <si>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</si>
  <si>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</si>
  <si>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</si>
  <si>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</si>
  <si>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</si>
  <si>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</si>
  <si>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</si>
  <si>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</si>
  <si>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</si>
  <si>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</si>
  <si>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</si>
  <si>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</si>
  <si>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</si>
  <si>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</si>
  <si>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</si>
  <si>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</si>
  <si>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</si>
  <si>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</si>
  <si>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</si>
  <si>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</si>
  <si>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</si>
  <si>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</si>
  <si>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</si>
  <si>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</si>
  <si>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</si>
  <si>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</si>
  <si>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</si>
  <si>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</si>
  <si>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</si>
  <si>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</si>
  <si>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</si>
  <si>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</si>
  <si>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</si>
  <si>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</si>
  <si>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</si>
  <si>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</si>
  <si>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</si>
  <si>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</si>
  <si>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</si>
  <si>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</si>
  <si>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</si>
  <si>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</si>
  <si>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</si>
  <si>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</si>
  <si>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</si>
  <si>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</si>
  <si>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</si>
  <si>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</si>
  <si>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</si>
  <si>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</si>
  <si>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</si>
  <si>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</si>
  <si>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</si>
  <si>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</si>
  <si>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</si>
  <si>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</si>
  <si>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</si>
  <si>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</si>
  <si>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</si>
  <si>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</si>
  <si>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</si>
  <si>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</si>
  <si>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</si>
  <si>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</si>
  <si>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</si>
  <si>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</si>
  <si>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</si>
  <si>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</si>
  <si>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</si>
  <si>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</si>
  <si>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</si>
  <si>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</si>
  <si>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</si>
  <si>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</si>
  <si>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</si>
  <si>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</si>
  <si>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</si>
  <si>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</si>
  <si>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</si>
  <si>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</si>
  <si>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</si>
  <si>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</si>
  <si>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</si>
  <si>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</si>
  <si>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</si>
  <si>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</si>
  <si>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</si>
  <si>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</si>
  <si>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</si>
  <si>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</si>
  <si>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</si>
  <si>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</si>
  <si>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</si>
  <si>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</si>
  <si>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</si>
  <si>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</si>
  <si>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</si>
  <si>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</si>
  <si>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</si>
  <si>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</si>
  <si>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</si>
  <si>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</si>
  <si>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</si>
  <si>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</si>
  <si>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</si>
  <si>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</si>
  <si>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</si>
  <si>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</si>
  <si>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</si>
  <si>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</si>
  <si>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</si>
  <si>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</si>
  <si>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</si>
  <si>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</si>
  <si>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</si>
  <si>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</si>
  <si>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</si>
  <si>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</si>
  <si>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</si>
  <si>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</si>
  <si>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</si>
  <si>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</si>
  <si>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</si>
  <si>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</si>
  <si>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</si>
  <si>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</si>
  <si>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</si>
  <si>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</si>
  <si>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</si>
  <si>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</si>
  <si>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</si>
  <si>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</si>
  <si>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</si>
  <si>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</si>
  <si>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</si>
  <si>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</si>
  <si>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</si>
  <si>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</si>
  <si>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</si>
  <si>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</si>
  <si>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</si>
  <si>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</si>
  <si>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</si>
  <si>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</si>
  <si>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</si>
  <si>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</si>
  <si>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</si>
  <si>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</si>
  <si>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</si>
  <si>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</si>
  <si>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</si>
  <si>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</si>
  <si>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</si>
  <si>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</si>
  <si>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</si>
  <si>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</si>
  <si>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</si>
  <si>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</si>
  <si>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</si>
  <si>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</si>
  <si>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</si>
  <si>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</si>
  <si>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</si>
  <si>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</si>
  <si>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</si>
  <si>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</si>
  <si>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</si>
  <si>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</si>
  <si>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</si>
  <si>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</si>
  <si>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</si>
  <si>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</si>
  <si>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</si>
  <si>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</si>
  <si>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</si>
  <si>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</si>
  <si>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</si>
  <si>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</si>
  <si>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</si>
  <si>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</si>
  <si>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</si>
  <si>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</si>
  <si>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</si>
  <si>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</si>
  <si>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</si>
  <si>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</si>
  <si>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</si>
  <si>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</si>
  <si>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</si>
  <si>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</si>
  <si>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</si>
  <si>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</si>
  <si>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</si>
  <si>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</si>
  <si>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</si>
  <si>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</si>
  <si>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</si>
  <si>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</si>
  <si>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</si>
  <si>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</si>
  <si>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</si>
  <si>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</si>
  <si>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</si>
  <si>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</si>
  <si>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</si>
  <si>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</si>
  <si>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</si>
  <si>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</si>
  <si>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</si>
  <si>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</si>
  <si>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</si>
  <si>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</si>
  <si>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</si>
  <si>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</si>
  <si>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</si>
  <si>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</si>
  <si>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</si>
  <si>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</si>
  <si>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</si>
  <si>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</si>
  <si>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</si>
  <si>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</si>
  <si>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</si>
  <si>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</si>
  <si>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</si>
  <si>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</si>
  <si>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</si>
  <si>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</si>
  <si>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</si>
  <si>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</si>
  <si>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</si>
  <si>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</si>
  <si>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</si>
  <si>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</si>
  <si>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</si>
  <si>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</si>
  <si>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</si>
  <si>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</si>
  <si>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</si>
  <si>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</si>
  <si>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</si>
  <si>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</si>
  <si>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</si>
  <si>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</si>
  <si>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</si>
  <si>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</si>
  <si>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</si>
  <si>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</si>
  <si>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</si>
  <si>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</si>
  <si>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</si>
  <si>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</si>
  <si>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</si>
  <si>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</si>
  <si>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</si>
  <si>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</si>
  <si>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</si>
  <si>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</si>
  <si>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</si>
  <si>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</si>
  <si>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</si>
  <si>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</si>
  <si>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</si>
  <si>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</si>
  <si>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</si>
  <si>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</si>
  <si>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</si>
  <si>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</si>
  <si>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</si>
  <si>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</si>
  <si>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</si>
  <si>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</si>
  <si>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</si>
  <si>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</si>
  <si>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</si>
  <si>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</si>
  <si>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</si>
  <si>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</si>
  <si>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</si>
  <si>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</si>
  <si>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</si>
  <si>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</si>
  <si>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</si>
  <si>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</si>
  <si>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</si>
  <si>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</si>
  <si>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</si>
  <si>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</si>
  <si>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</si>
  <si>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</si>
  <si>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</si>
  <si>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</si>
  <si>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</si>
  <si>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</si>
  <si>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</si>
  <si>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</si>
  <si>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</si>
  <si>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</si>
  <si>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</si>
  <si>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</si>
  <si>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</si>
  <si>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</si>
  <si>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</si>
  <si>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</si>
  <si>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</si>
  <si>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</si>
  <si>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</si>
  <si>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</si>
  <si>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</si>
  <si>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</si>
  <si>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</si>
  <si>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</si>
  <si>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</si>
  <si>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</si>
  <si>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</si>
  <si>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</si>
  <si>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</si>
  <si>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</si>
  <si>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</si>
  <si>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</si>
  <si>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</si>
  <si>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</si>
  <si>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</si>
  <si>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</si>
  <si>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</si>
  <si>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</si>
  <si>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</si>
  <si>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</si>
  <si>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</si>
  <si>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</si>
  <si>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</si>
  <si>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</si>
  <si>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</si>
  <si>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</si>
  <si>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</si>
  <si>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</si>
  <si>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</si>
  <si>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</si>
  <si>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</si>
  <si>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</si>
  <si>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</si>
  <si>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</si>
  <si>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</si>
  <si>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</si>
  <si>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</si>
  <si>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</si>
  <si>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</si>
  <si>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</si>
  <si>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</si>
  <si>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</si>
  <si>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</si>
  <si>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</si>
  <si>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</si>
  <si>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</si>
  <si>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</si>
  <si>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</si>
  <si>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</si>
  <si>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</si>
  <si>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</si>
  <si>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</si>
  <si>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</si>
  <si>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</si>
  <si>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</si>
  <si>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</si>
  <si>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</si>
  <si>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</si>
  <si>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</si>
  <si>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</si>
  <si>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</si>
  <si>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</si>
  <si>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</si>
  <si>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</si>
  <si>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</si>
  <si>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</si>
  <si>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</si>
  <si>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</si>
  <si>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</si>
  <si>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</si>
  <si>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</si>
  <si>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</si>
  <si>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</si>
  <si>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</si>
  <si>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</si>
  <si>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</si>
  <si>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</si>
  <si>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</si>
  <si>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</si>
  <si>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</si>
  <si>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</si>
  <si>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</si>
  <si>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</si>
  <si>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</si>
  <si>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</si>
  <si>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</si>
  <si>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</si>
  <si>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</si>
  <si>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</si>
  <si>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</si>
  <si>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</si>
  <si>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</si>
  <si>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</si>
  <si>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</si>
  <si>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</si>
  <si>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</si>
  <si>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</si>
  <si>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</si>
  <si>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</si>
  <si>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</si>
  <si>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</si>
  <si>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</si>
  <si>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</si>
  <si>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</si>
  <si>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</si>
  <si>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</si>
  <si>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</si>
  <si>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</si>
  <si>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</si>
  <si>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</si>
  <si>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</si>
  <si>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</si>
  <si>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</si>
  <si>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</si>
  <si>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</si>
  <si>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</si>
  <si>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</si>
  <si>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</si>
  <si>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</si>
  <si>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</si>
  <si>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</si>
  <si>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</si>
  <si>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</si>
  <si>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</si>
  <si>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</si>
  <si>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</si>
  <si>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</si>
  <si>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</si>
  <si>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</si>
  <si>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</si>
  <si>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</si>
  <si>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</si>
  <si>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</si>
  <si>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</si>
  <si>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</si>
  <si>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</si>
  <si>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</si>
  <si>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</si>
  <si>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</si>
  <si>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</si>
  <si>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</si>
  <si>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</si>
  <si>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</si>
  <si>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</si>
  <si>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</si>
  <si>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</si>
  <si>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</si>
  <si>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</si>
  <si>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</si>
  <si>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</si>
  <si>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</si>
  <si>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</si>
  <si>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</si>
  <si>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</si>
  <si>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</si>
  <si>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</si>
  <si>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</si>
  <si>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</si>
  <si>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</si>
  <si>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</si>
  <si>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</si>
  <si>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</si>
  <si>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</si>
  <si>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</si>
  <si>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</si>
  <si>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</si>
  <si>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</si>
  <si>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</si>
  <si>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</si>
  <si>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</si>
  <si>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</si>
  <si>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</si>
  <si>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</si>
  <si>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</si>
  <si>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</si>
  <si>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</si>
  <si>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</si>
  <si>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</si>
  <si>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</si>
  <si>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</si>
  <si>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</si>
  <si>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</si>
  <si>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</si>
  <si>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</si>
  <si>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</si>
  <si>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</si>
  <si>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</si>
  <si>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</si>
  <si>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</si>
  <si>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</si>
  <si>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</si>
  <si>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</si>
  <si>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</si>
  <si>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</si>
  <si>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</si>
  <si>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</si>
  <si>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</si>
  <si>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</si>
  <si>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</si>
  <si>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</si>
  <si>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</si>
  <si>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</si>
  <si>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</si>
  <si>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</si>
  <si>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</si>
  <si>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</si>
  <si>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</si>
  <si>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</si>
  <si>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</si>
  <si>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</si>
  <si>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</si>
  <si>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</si>
  <si>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</si>
  <si>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</si>
  <si>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</si>
  <si>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</si>
  <si>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</si>
  <si>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</si>
  <si>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</si>
  <si>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</si>
  <si>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</si>
  <si>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</si>
  <si>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</si>
  <si>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</si>
  <si>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</si>
  <si>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</si>
  <si>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</si>
  <si>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</si>
  <si>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</si>
  <si>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</si>
  <si>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</si>
  <si>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</si>
  <si>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</si>
  <si>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</si>
  <si>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</si>
  <si>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</si>
  <si>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</si>
  <si>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</si>
  <si>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</si>
  <si>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</si>
  <si>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</si>
  <si>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</si>
  <si>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</si>
  <si>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</si>
  <si>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</si>
  <si>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</si>
  <si>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</si>
  <si>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</si>
  <si>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</si>
  <si>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</si>
  <si>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</si>
  <si>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</si>
  <si>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</si>
  <si>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</si>
  <si>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</si>
  <si>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</si>
  <si>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</si>
  <si>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</si>
  <si>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</si>
  <si>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</si>
  <si>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</si>
  <si>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</si>
  <si>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</si>
  <si>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</si>
  <si>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</si>
  <si>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</si>
  <si>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</si>
  <si>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</si>
  <si>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</si>
  <si>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</si>
  <si>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</si>
  <si>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</si>
  <si>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</si>
  <si>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</si>
  <si>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</si>
  <si>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</si>
  <si>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</si>
  <si>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</si>
  <si>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</si>
  <si>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</si>
  <si>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</si>
  <si>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</si>
  <si>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</si>
  <si>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</si>
  <si>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</si>
  <si>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</si>
  <si>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</si>
  <si>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</si>
  <si>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</si>
  <si>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</si>
  <si>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</si>
  <si>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</si>
  <si>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</si>
  <si>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</si>
  <si>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</si>
  <si>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</si>
  <si>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</si>
  <si>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</si>
  <si>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</si>
  <si>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</si>
  <si>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</si>
  <si>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</si>
  <si>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</si>
  <si>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</si>
  <si>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</si>
  <si>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</si>
  <si>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</si>
  <si>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</si>
  <si>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</si>
  <si>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</si>
  <si>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</si>
  <si>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</si>
  <si>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</si>
  <si>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</si>
  <si>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</si>
  <si>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</si>
  <si>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</si>
  <si>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</si>
  <si>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</si>
  <si>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</si>
  <si>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</si>
  <si>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</si>
  <si>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</si>
  <si>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</si>
  <si>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</si>
  <si>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</si>
  <si>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</si>
  <si>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</si>
  <si>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</si>
  <si>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</si>
  <si>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</si>
  <si>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</si>
  <si>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</si>
  <si>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</si>
  <si>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</si>
  <si>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</si>
  <si>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</si>
  <si>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</si>
  <si>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</si>
  <si>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</si>
  <si>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</si>
  <si>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</si>
  <si>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</si>
  <si>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</si>
  <si>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</si>
  <si>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</si>
  <si>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</si>
  <si>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</si>
  <si>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</si>
  <si>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</si>
  <si>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</si>
  <si>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</si>
  <si>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</si>
  <si>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</si>
  <si>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</si>
  <si>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</si>
  <si>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</si>
  <si>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</si>
  <si>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</si>
  <si>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</si>
  <si>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</si>
  <si>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</si>
  <si>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</si>
  <si>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</si>
  <si>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</si>
  <si>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</si>
  <si>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</si>
  <si>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</si>
  <si>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</si>
  <si>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</si>
  <si>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</si>
  <si>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</si>
  <si>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</si>
  <si>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</si>
  <si>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</si>
  <si>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</si>
  <si>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</si>
  <si>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</si>
  <si>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</si>
  <si>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</si>
  <si>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</si>
  <si>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</si>
  <si>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</si>
  <si>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</si>
  <si>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</si>
  <si>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</si>
  <si>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</si>
  <si>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</si>
  <si>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</si>
  <si>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</si>
  <si>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</si>
  <si>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</si>
  <si>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</si>
  <si>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</si>
  <si>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</si>
  <si>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</si>
  <si>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</si>
  <si>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</si>
  <si>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</si>
  <si>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</si>
  <si>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</si>
  <si>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</si>
  <si>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</si>
  <si>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</si>
  <si>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</si>
  <si>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</si>
  <si>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</si>
  <si>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</si>
  <si>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</si>
  <si>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</si>
  <si>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</si>
  <si>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</si>
  <si>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</si>
  <si>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</si>
  <si>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</si>
  <si>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</si>
  <si>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</si>
  <si>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</si>
  <si>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</si>
  <si>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</si>
  <si>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</si>
  <si>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</si>
  <si>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</si>
  <si>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</si>
  <si>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</si>
  <si>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</si>
  <si>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</si>
  <si>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</si>
  <si>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</si>
  <si>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</si>
  <si>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</si>
  <si>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</si>
  <si>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</si>
  <si>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</si>
  <si>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</si>
  <si>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</si>
  <si>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</si>
  <si>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</si>
  <si>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</si>
  <si>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</si>
  <si>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</si>
  <si>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</si>
  <si>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</si>
  <si>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</si>
  <si>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</si>
  <si>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</si>
  <si>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</si>
  <si>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</si>
  <si>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</si>
  <si>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</si>
  <si>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</si>
  <si>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</si>
  <si>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</si>
  <si>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</si>
  <si>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</si>
  <si>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</si>
  <si>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</si>
  <si>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</si>
  <si>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</si>
  <si>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</si>
  <si>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</si>
  <si>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</si>
  <si>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</si>
  <si>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</si>
  <si>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</si>
  <si>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</si>
  <si>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</si>
  <si>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</si>
  <si>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</si>
  <si>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</si>
  <si>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</si>
  <si>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</si>
  <si>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</si>
  <si>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</si>
  <si>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</si>
  <si>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</si>
  <si>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</si>
  <si>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</si>
  <si>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</si>
  <si>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</si>
  <si>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</si>
  <si>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</si>
  <si>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</si>
  <si>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</si>
  <si>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</si>
  <si>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</si>
  <si>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</si>
  <si>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</si>
  <si>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</si>
  <si>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</si>
  <si>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</si>
  <si>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</si>
  <si>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</si>
  <si>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</si>
  <si>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</si>
  <si>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</si>
  <si>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</si>
  <si>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</si>
  <si>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</si>
  <si>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</si>
  <si>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</si>
  <si>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</si>
  <si>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</si>
  <si>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</si>
  <si>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</si>
  <si>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</si>
  <si>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</si>
  <si>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</si>
  <si>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</si>
  <si>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</si>
  <si>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</si>
  <si>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</si>
  <si>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</si>
  <si>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</si>
  <si>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</si>
  <si>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</si>
  <si>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</si>
  <si>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</si>
  <si>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</si>
  <si>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</si>
  <si>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</si>
  <si>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</si>
  <si>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</si>
  <si>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</si>
  <si>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</si>
  <si>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</si>
  <si>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</si>
  <si>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</si>
  <si>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</si>
  <si>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</si>
  <si>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</si>
  <si>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</si>
  <si>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</si>
  <si>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</si>
  <si>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</si>
  <si>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</si>
  <si>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</si>
  <si>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</si>
  <si>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</si>
  <si>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</si>
  <si>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</si>
  <si>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</si>
  <si>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</si>
  <si>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</si>
  <si>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</si>
  <si>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</si>
  <si>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</si>
  <si>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</si>
  <si>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</si>
  <si>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</si>
  <si>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</si>
  <si>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</si>
  <si>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</si>
  <si>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</si>
  <si>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</si>
  <si>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</si>
  <si>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</si>
  <si>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</si>
  <si>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</si>
  <si>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</si>
  <si>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</si>
  <si>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</si>
  <si>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</si>
  <si>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</si>
  <si>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</si>
  <si>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</si>
  <si>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</si>
  <si>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</si>
  <si>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</si>
  <si>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</si>
  <si>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</si>
  <si>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</si>
  <si>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</si>
  <si>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</si>
  <si>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</si>
  <si>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</si>
  <si>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</si>
  <si>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</si>
  <si>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</si>
  <si>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</si>
  <si>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</si>
  <si>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</si>
  <si>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</si>
  <si>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</si>
  <si>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</si>
  <si>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</si>
  <si>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</si>
  <si>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</si>
  <si>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</si>
  <si>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</si>
  <si>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</si>
  <si>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</si>
  <si>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</si>
  <si>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</si>
  <si>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</si>
  <si>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</si>
  <si>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</si>
  <si>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</si>
  <si>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</si>
  <si>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</si>
  <si>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</si>
  <si>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</si>
  <si>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</si>
  <si>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</si>
  <si>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</si>
  <si>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</si>
  <si>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</si>
  <si>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</si>
  <si>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</si>
  <si>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</si>
  <si>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</si>
  <si>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</si>
  <si>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</si>
  <si>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</si>
  <si>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</si>
  <si>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</si>
  <si>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</si>
  <si>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</si>
  <si>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</si>
  <si>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</si>
  <si>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</si>
  <si>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</si>
  <si>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</si>
  <si>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</si>
  <si>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</si>
  <si>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</si>
  <si>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</si>
  <si>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</si>
  <si>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</si>
  <si>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</si>
  <si>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</si>
  <si>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</si>
  <si>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</si>
  <si>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</si>
  <si>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</si>
  <si>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</si>
  <si>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</si>
  <si>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</si>
  <si>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</si>
  <si>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</si>
  <si>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</si>
  <si>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</si>
  <si>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</si>
  <si>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</si>
  <si>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</si>
  <si>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</si>
  <si>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</si>
  <si>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</si>
  <si>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</si>
  <si>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</si>
  <si>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</si>
  <si>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</si>
  <si>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</si>
  <si>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</si>
  <si>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</si>
  <si>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</si>
  <si>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</si>
  <si>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</si>
  <si>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</si>
  <si>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</si>
  <si>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</si>
  <si>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</si>
  <si>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</si>
  <si>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</si>
  <si>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</si>
  <si>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</si>
  <si>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</si>
  <si>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</si>
  <si>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</si>
  <si>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</si>
  <si>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</si>
  <si>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</si>
  <si>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</si>
  <si>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</si>
  <si>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</si>
  <si>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</si>
  <si>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</si>
  <si>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</si>
  <si>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</si>
  <si>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</si>
  <si>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</si>
  <si>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</si>
  <si>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</si>
  <si>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</si>
  <si>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</si>
  <si>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</si>
  <si>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</si>
  <si>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</si>
  <si>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</si>
  <si>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</si>
  <si>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</si>
  <si>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</si>
  <si>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</si>
  <si>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</si>
  <si>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</si>
  <si>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</si>
  <si>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</si>
  <si>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</si>
  <si>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</si>
  <si>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</si>
  <si>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</si>
  <si>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</si>
  <si>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</si>
  <si>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</si>
  <si>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</si>
  <si>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</si>
  <si>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</si>
  <si>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</si>
  <si>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</si>
  <si>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</si>
  <si>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</si>
  <si>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</si>
  <si>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</si>
  <si>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</si>
  <si>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</si>
  <si>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</si>
  <si>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</si>
  <si>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</si>
  <si>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</si>
  <si>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</si>
  <si>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</si>
  <si>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</si>
  <si>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</si>
  <si>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</si>
  <si>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</si>
  <si>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</si>
  <si>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</si>
  <si>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</si>
  <si>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</si>
  <si>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</si>
  <si>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</si>
  <si>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</si>
  <si>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</si>
  <si>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</si>
  <si>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</si>
  <si>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</si>
  <si>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</si>
  <si>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</si>
  <si>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</si>
  <si>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</si>
  <si>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</si>
  <si>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</si>
  <si>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</si>
  <si>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</si>
  <si>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</si>
  <si>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</si>
  <si>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</si>
  <si>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</si>
  <si>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</si>
  <si>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</si>
  <si>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</si>
  <si>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</si>
  <si>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</si>
  <si>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</si>
  <si>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</si>
  <si>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</si>
  <si>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</si>
  <si>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</si>
  <si>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</si>
  <si>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</si>
  <si>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</si>
  <si>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</si>
  <si>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</si>
  <si>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</si>
  <si>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</si>
  <si>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</si>
  <si>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</si>
  <si>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</si>
  <si>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</si>
  <si>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</si>
  <si>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</si>
  <si>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</si>
  <si>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</si>
  <si>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</si>
  <si>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</si>
  <si>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</si>
  <si>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</si>
  <si>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</si>
  <si>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</si>
  <si>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</si>
  <si>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</si>
  <si>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</si>
  <si>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</si>
  <si>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</si>
  <si>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</si>
  <si>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</si>
  <si>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</si>
  <si>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</si>
  <si>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</si>
  <si>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</si>
  <si>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</si>
  <si>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</si>
  <si>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</si>
  <si>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</si>
  <si>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</si>
  <si>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</si>
  <si>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</si>
  <si>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</si>
  <si>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</si>
  <si>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</si>
  <si>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</si>
  <si>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</si>
  <si>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</si>
  <si>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</si>
  <si>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</si>
  <si>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</si>
  <si>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</si>
  <si>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</si>
  <si>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</si>
  <si>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</si>
  <si>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</si>
  <si>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</si>
  <si>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</si>
  <si>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</si>
  <si>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</si>
  <si>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</si>
  <si>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</si>
  <si>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</si>
  <si>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</si>
  <si>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</si>
  <si>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</si>
  <si>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</si>
  <si>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</si>
  <si>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</si>
  <si>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</si>
  <si>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</si>
  <si>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</si>
  <si>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</si>
  <si>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</si>
  <si>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</si>
  <si>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</si>
  <si>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</si>
  <si>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</si>
  <si>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</si>
  <si>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</si>
  <si>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</si>
  <si>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</si>
  <si>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</si>
  <si>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</si>
  <si>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</si>
  <si>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</si>
  <si>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</si>
  <si>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</si>
  <si>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</si>
  <si>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</si>
  <si>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</si>
  <si>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</si>
  <si>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</si>
  <si>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</si>
  <si>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</si>
  <si>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</si>
  <si>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</si>
  <si>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</si>
  <si>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</si>
  <si>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</si>
  <si>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</si>
  <si>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</si>
  <si>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</si>
  <si>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</si>
  <si>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</si>
  <si>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</si>
  <si>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</si>
  <si>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</si>
  <si>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</si>
  <si>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</si>
  <si>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</si>
  <si>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</si>
  <si>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</si>
  <si>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</si>
  <si>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</si>
  <si>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</si>
  <si>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</si>
  <si>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</si>
  <si>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</si>
  <si>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</si>
  <si>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</si>
  <si>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</si>
  <si>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</si>
  <si>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</si>
  <si>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</si>
  <si>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</si>
  <si>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</si>
  <si>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</si>
  <si>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</si>
  <si>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</si>
  <si>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</si>
  <si>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</si>
  <si>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</si>
  <si>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</si>
  <si>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</si>
  <si>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</si>
  <si>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</si>
  <si>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</si>
  <si>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</si>
  <si>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</si>
  <si>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</si>
  <si>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</si>
  <si>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</si>
  <si>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</si>
  <si>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</si>
  <si>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</si>
  <si>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</si>
  <si>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</si>
  <si>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</si>
  <si>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</si>
  <si>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</si>
  <si>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</si>
  <si>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</si>
  <si>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</si>
  <si>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</si>
  <si>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</si>
  <si>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</si>
  <si>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</si>
  <si>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</si>
  <si>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</si>
  <si>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</si>
  <si>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</si>
  <si>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</si>
  <si>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</si>
  <si>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</si>
  <si>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</si>
  <si>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</si>
  <si>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</si>
  <si>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</si>
  <si>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</si>
  <si>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</si>
  <si>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</si>
  <si>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</si>
  <si>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</si>
  <si>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</si>
  <si>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</si>
  <si>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</si>
  <si>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</si>
  <si>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</si>
  <si>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</si>
  <si>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</si>
  <si>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</si>
  <si>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</si>
  <si>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</si>
  <si>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</si>
  <si>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</si>
  <si>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</si>
  <si>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</si>
  <si>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</si>
  <si>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</si>
  <si>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</si>
  <si>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</si>
  <si>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</si>
  <si>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</si>
  <si>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</si>
  <si>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</si>
  <si>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</si>
  <si>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</si>
  <si>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</si>
  <si>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</si>
  <si>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</si>
  <si>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</si>
  <si>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</si>
  <si>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</si>
  <si>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</si>
  <si>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</si>
  <si>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</si>
  <si>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</si>
  <si>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</si>
  <si>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</si>
  <si>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</si>
  <si>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</si>
  <si>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</si>
  <si>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</si>
  <si>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</si>
  <si>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</si>
  <si>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</si>
  <si>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</si>
  <si>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</si>
  <si>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</si>
  <si>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</si>
  <si>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</si>
  <si>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</si>
  <si>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</si>
  <si>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</si>
  <si>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</si>
  <si>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</si>
  <si>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</si>
  <si>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</si>
  <si>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</si>
  <si>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</si>
  <si>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</si>
  <si>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</si>
  <si>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</si>
  <si>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</si>
  <si>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</si>
  <si>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</si>
  <si>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</si>
  <si>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</si>
  <si>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</si>
  <si>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</si>
  <si>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</si>
  <si>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</si>
  <si>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</si>
  <si>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</si>
  <si>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</si>
  <si>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</si>
  <si>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</si>
  <si>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</si>
  <si>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</si>
  <si>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</si>
  <si>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</si>
  <si>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</si>
  <si>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</si>
  <si>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</si>
  <si>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</si>
  <si>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</si>
  <si>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</si>
  <si>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</si>
  <si>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</si>
  <si>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</si>
  <si>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</si>
  <si>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</si>
  <si>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</si>
  <si>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</si>
  <si>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</si>
  <si>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</si>
  <si>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</si>
  <si>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</si>
  <si>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</si>
  <si>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</si>
  <si>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</si>
  <si>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</si>
  <si>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</si>
  <si>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</si>
  <si>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</si>
  <si>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</si>
  <si>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</si>
  <si>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</si>
  <si>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</si>
  <si>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</si>
  <si>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</si>
  <si>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</si>
  <si>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</si>
  <si>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</si>
  <si>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</si>
  <si>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</si>
  <si>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</si>
  <si>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</si>
  <si>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</si>
  <si>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</si>
  <si>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</si>
  <si>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</si>
  <si>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</si>
  <si>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</si>
  <si>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</si>
  <si>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</si>
  <si>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</si>
  <si>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</si>
  <si>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</si>
  <si>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</si>
  <si>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</si>
  <si>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</si>
  <si>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</si>
  <si>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</si>
  <si>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</si>
  <si>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</si>
  <si>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</si>
  <si>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</si>
  <si>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</si>
  <si>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</si>
  <si>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</si>
  <si>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</si>
  <si>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</si>
  <si>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</si>
  <si>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</si>
  <si>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</si>
  <si>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</si>
  <si>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</si>
  <si>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</si>
  <si>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</si>
  <si>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</si>
  <si>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</si>
  <si>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</si>
  <si>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</si>
  <si>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</si>
  <si>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</si>
  <si>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</si>
  <si>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</si>
  <si>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</si>
  <si>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</si>
  <si>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</si>
  <si>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</si>
  <si>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</si>
  <si>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</si>
  <si>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</si>
  <si>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</si>
  <si>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</si>
  <si>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</si>
  <si>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</si>
  <si>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</si>
  <si>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</si>
  <si>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</si>
  <si>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</si>
  <si>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</si>
  <si>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</si>
  <si>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</si>
  <si>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</si>
  <si>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</si>
  <si>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</si>
  <si>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</si>
  <si>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</si>
  <si>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</si>
  <si>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</si>
  <si>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</si>
  <si>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</si>
  <si>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</si>
  <si>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</si>
  <si>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</si>
  <si>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</si>
  <si>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</si>
  <si>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</si>
  <si>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</si>
  <si>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</si>
  <si>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</si>
  <si>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</si>
  <si>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</si>
  <si>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</si>
  <si>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</si>
  <si>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</si>
  <si>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</si>
  <si>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</si>
  <si>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</si>
  <si>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</si>
  <si>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</si>
  <si>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</si>
  <si>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</si>
  <si>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</si>
  <si>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</si>
  <si>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</si>
  <si>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</si>
  <si>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</si>
  <si>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</si>
  <si>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</si>
  <si>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</si>
  <si>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</si>
  <si>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</si>
  <si>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</si>
  <si>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</si>
  <si>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</si>
  <si>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</si>
  <si>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</si>
  <si>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</si>
  <si>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</si>
  <si>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</si>
  <si>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</si>
  <si>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</si>
  <si>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</si>
  <si>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</si>
  <si>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</si>
  <si>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</si>
  <si>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</si>
  <si>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</si>
  <si>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</si>
  <si>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</si>
  <si>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</si>
  <si>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</si>
  <si>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</si>
  <si>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</si>
  <si>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</si>
  <si>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</si>
  <si>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</si>
  <si>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</si>
  <si>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</si>
  <si>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</si>
  <si>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</si>
  <si>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</si>
  <si>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</si>
  <si>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</si>
  <si>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</si>
  <si>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</si>
  <si>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</si>
  <si>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</si>
  <si>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</si>
  <si>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</si>
  <si>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</si>
  <si>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</si>
  <si>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</si>
  <si>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</si>
  <si>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</si>
  <si>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</si>
  <si>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</si>
  <si>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</si>
  <si>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</si>
  <si>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</si>
  <si>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</si>
  <si>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</si>
  <si>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</si>
  <si>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</si>
  <si>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</si>
  <si>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</si>
  <si>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</si>
  <si>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</si>
  <si>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</si>
  <si>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</si>
  <si>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</si>
  <si>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</si>
  <si>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</si>
  <si>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</si>
  <si>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</si>
  <si>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</si>
  <si>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</si>
  <si>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</si>
  <si>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</si>
  <si>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</si>
  <si>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</si>
  <si>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</si>
  <si>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</si>
  <si>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</si>
  <si>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</si>
  <si>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</si>
  <si>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</si>
  <si>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</si>
  <si>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</si>
  <si>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</si>
  <si>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</si>
  <si>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</si>
  <si>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</si>
  <si>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</si>
  <si>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</si>
  <si>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</si>
  <si>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</si>
  <si>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</si>
  <si>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</si>
  <si>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</si>
  <si>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</si>
  <si>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</si>
  <si>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</si>
  <si>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</si>
  <si>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</si>
  <si>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</si>
  <si>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</si>
  <si>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</si>
  <si>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</si>
  <si>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</si>
  <si>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</si>
  <si>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</si>
  <si>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</si>
  <si>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</si>
  <si>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</si>
  <si>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</si>
  <si>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</si>
  <si>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</si>
  <si>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</si>
  <si>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</si>
  <si>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</si>
  <si>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</si>
  <si>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</si>
  <si>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</si>
  <si>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</si>
  <si>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</si>
  <si>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</si>
  <si>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</si>
  <si>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</si>
  <si>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</si>
  <si>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</si>
  <si>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</si>
  <si>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</si>
  <si>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</si>
  <si>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</si>
  <si>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</si>
  <si>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</si>
  <si>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</si>
  <si>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</si>
  <si>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</si>
  <si>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</si>
  <si>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</si>
  <si>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</si>
  <si>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</si>
  <si>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</si>
  <si>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</si>
  <si>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</si>
  <si>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</si>
  <si>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</si>
  <si>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</si>
  <si>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</si>
  <si>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</si>
  <si>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</si>
  <si>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</si>
  <si>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</si>
  <si>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</si>
  <si>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</si>
  <si>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</si>
  <si>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</si>
  <si>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</si>
  <si>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</si>
  <si>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</si>
  <si>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</si>
  <si>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</si>
  <si>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</si>
  <si>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</si>
  <si>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</si>
  <si>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</si>
  <si>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</si>
  <si>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</si>
  <si>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</si>
  <si>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</si>
  <si>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</si>
  <si>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</si>
  <si>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</si>
  <si>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</si>
  <si>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</si>
  <si>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</si>
  <si>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</si>
  <si>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</si>
  <si>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</si>
  <si>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</si>
  <si>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</si>
  <si>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</si>
  <si>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</si>
  <si>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</si>
  <si>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</si>
  <si>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</si>
  <si>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</si>
  <si>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</si>
  <si>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</si>
  <si>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</si>
  <si>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</si>
  <si>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</si>
  <si>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</si>
  <si>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</si>
  <si>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</si>
  <si>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</si>
  <si>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</si>
  <si>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</si>
  <si>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</si>
  <si>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</si>
  <si>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</si>
  <si>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</si>
  <si>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</si>
  <si>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</si>
  <si>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</si>
  <si>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</si>
  <si>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</si>
  <si>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</si>
  <si>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</si>
  <si>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</si>
  <si>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</si>
  <si>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</si>
  <si>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</si>
  <si>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</si>
  <si>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</si>
  <si>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</si>
  <si>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</si>
  <si>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</si>
  <si>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</si>
  <si>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</si>
  <si>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</si>
  <si>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</si>
  <si>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</si>
  <si>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</si>
  <si>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</si>
  <si>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</si>
  <si>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</si>
  <si>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</si>
  <si>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</si>
  <si>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</si>
  <si>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</si>
  <si>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</si>
  <si>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</si>
  <si>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</si>
  <si>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</si>
  <si>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</si>
  <si>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</si>
  <si>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</si>
  <si>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</si>
  <si>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</si>
  <si>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</si>
  <si>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</si>
  <si>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</si>
  <si>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</si>
  <si>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</si>
  <si>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</si>
  <si>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</si>
  <si>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</si>
  <si>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</si>
  <si>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</si>
  <si>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</si>
  <si>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</si>
  <si>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</si>
  <si>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</si>
  <si>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</si>
  <si>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</si>
  <si>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</si>
  <si>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</si>
  <si>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</si>
  <si>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</si>
  <si>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</si>
  <si>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</si>
  <si>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</si>
  <si>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</si>
  <si>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</si>
  <si>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</si>
  <si>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</si>
  <si>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</si>
  <si>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</si>
  <si>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</si>
  <si>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</si>
  <si>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</si>
  <si>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</si>
  <si>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</si>
  <si>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</si>
  <si>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</si>
  <si>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</si>
  <si>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</si>
  <si>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</si>
  <si>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</si>
  <si>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</si>
  <si>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</si>
  <si>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</si>
  <si>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</si>
  <si>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</si>
  <si>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</si>
  <si>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</si>
  <si>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</si>
  <si>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</si>
  <si>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</si>
  <si>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</si>
  <si>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</si>
  <si>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</si>
  <si>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</si>
  <si>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</si>
  <si>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</si>
  <si>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</si>
  <si>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</si>
  <si>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</si>
  <si>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</si>
  <si>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</si>
  <si>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</si>
  <si>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</si>
  <si>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</si>
  <si>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</si>
  <si>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</si>
  <si>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</si>
  <si>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</si>
  <si>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</si>
  <si>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</si>
  <si>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</si>
  <si>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</si>
  <si>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</si>
  <si>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</si>
  <si>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</si>
  <si>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</si>
  <si>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</si>
  <si>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</si>
  <si>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</si>
  <si>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</si>
  <si>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</si>
  <si>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</si>
  <si>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</si>
  <si>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</si>
  <si>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</si>
  <si>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</si>
  <si>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</si>
  <si>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</si>
  <si>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</si>
  <si>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</si>
  <si>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</si>
  <si>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</si>
  <si>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</si>
  <si>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</si>
  <si>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</si>
  <si>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</si>
  <si>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</si>
  <si>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</si>
  <si>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</si>
  <si>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</si>
  <si>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</si>
  <si>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</si>
  <si>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</si>
  <si>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</si>
  <si>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</si>
  <si>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</si>
  <si>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</si>
  <si>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</si>
  <si>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</si>
  <si>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</si>
  <si>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</si>
  <si>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</si>
  <si>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</si>
  <si>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</si>
  <si>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</si>
  <si>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</si>
  <si>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</si>
  <si>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</si>
  <si>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</si>
  <si>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</si>
  <si>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</si>
  <si>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</si>
  <si>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</si>
  <si>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</si>
  <si>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</si>
  <si>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</si>
  <si>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</si>
  <si>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</si>
  <si>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</si>
  <si>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</si>
  <si>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</si>
  <si>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</si>
  <si>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</si>
  <si>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</si>
  <si>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</si>
  <si>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</si>
  <si>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</si>
  <si>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</si>
  <si>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</si>
  <si>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</si>
  <si>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</si>
  <si>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</si>
  <si>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</si>
  <si>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</si>
  <si>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</si>
  <si>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</si>
  <si>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</si>
  <si>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</si>
  <si>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</si>
  <si>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</si>
  <si>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</si>
  <si>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</si>
  <si>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</si>
  <si>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</si>
  <si>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</si>
  <si>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</si>
  <si>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</si>
  <si>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</si>
  <si>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</si>
  <si>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</si>
  <si>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</si>
  <si>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</si>
  <si>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</si>
  <si>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</si>
  <si>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</si>
  <si>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</si>
  <si>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</si>
  <si>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</si>
  <si>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</si>
  <si>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</si>
  <si>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</si>
  <si>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</si>
  <si>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</si>
  <si>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</si>
  <si>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</si>
  <si>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</si>
  <si>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</si>
  <si>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</si>
  <si>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</si>
  <si>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</si>
  <si>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</si>
  <si>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</si>
  <si>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</si>
  <si>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</si>
  <si>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</si>
  <si>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</si>
  <si>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</si>
  <si>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</si>
  <si>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</si>
  <si>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</si>
  <si>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</si>
  <si>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</si>
  <si>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</si>
  <si>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</si>
  <si>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</si>
  <si>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</si>
  <si>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</si>
  <si>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</si>
  <si>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</si>
  <si>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</si>
  <si>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</si>
  <si>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</si>
  <si>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</si>
  <si>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</si>
  <si>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</si>
  <si>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</si>
  <si>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</si>
  <si>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</si>
  <si>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</si>
  <si>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</si>
  <si>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</si>
  <si>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</si>
  <si>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</si>
  <si>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</si>
  <si>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</si>
  <si>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</si>
  <si>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</si>
  <si>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</si>
  <si>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</si>
  <si>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</si>
  <si>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</si>
  <si>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</si>
  <si>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</si>
  <si>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</si>
  <si>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</si>
  <si>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</si>
  <si>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</si>
  <si>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</si>
  <si>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</si>
  <si>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</si>
  <si>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</si>
  <si>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</si>
  <si>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</si>
  <si>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</si>
  <si>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</si>
  <si>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</si>
  <si>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</si>
  <si>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</si>
  <si>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</si>
  <si>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</si>
  <si>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</si>
  <si>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</si>
  <si>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</si>
  <si>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</si>
  <si>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</si>
  <si>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</si>
  <si>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</si>
  <si>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</si>
  <si>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</si>
  <si>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</si>
  <si>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</si>
  <si>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</si>
  <si>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</si>
  <si>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</si>
  <si>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</si>
  <si>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</si>
  <si>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</si>
  <si>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</si>
  <si>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</si>
  <si>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</si>
  <si>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</si>
  <si>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</si>
  <si>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</si>
  <si>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</si>
  <si>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</si>
  <si>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</si>
  <si>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</si>
  <si>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</si>
  <si>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</si>
  <si>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</si>
  <si>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</si>
  <si>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</si>
  <si>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</si>
  <si>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</si>
  <si>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</si>
  <si>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</si>
  <si>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</si>
  <si>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</si>
  <si>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</si>
  <si>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</si>
  <si>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</si>
  <si>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</si>
  <si>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</si>
  <si>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</si>
  <si>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</si>
  <si>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</si>
  <si>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</si>
  <si>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</si>
  <si>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</si>
  <si>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</si>
  <si>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</si>
  <si>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</si>
  <si>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</si>
  <si>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</si>
  <si>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</si>
  <si>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</si>
  <si>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</si>
  <si>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</si>
  <si>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</si>
  <si>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</si>
  <si>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</si>
  <si>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</si>
  <si>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</si>
  <si>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</si>
  <si>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</si>
  <si>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</si>
  <si>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</si>
  <si>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</si>
  <si>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</si>
  <si>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</si>
  <si>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</si>
  <si>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</si>
  <si>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</si>
  <si>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</si>
  <si>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</si>
  <si>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</si>
  <si>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</si>
  <si>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</si>
  <si>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</si>
  <si>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</si>
  <si>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</si>
  <si>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</si>
  <si>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</si>
  <si>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</si>
  <si>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</si>
  <si>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</si>
  <si>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</si>
  <si>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</si>
  <si>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</si>
  <si>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</si>
  <si>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</si>
  <si>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</si>
  <si>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</si>
  <si>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</si>
  <si>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</si>
  <si>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</si>
  <si>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</si>
  <si>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</si>
  <si>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</si>
  <si>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</si>
  <si>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</si>
  <si>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</si>
  <si>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</si>
  <si>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</si>
  <si>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</si>
  <si>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</si>
  <si>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</si>
  <si>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</si>
  <si>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</si>
  <si>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</si>
  <si>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</si>
  <si>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</si>
  <si>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</si>
  <si>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</si>
  <si>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</si>
  <si>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</si>
  <si>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</si>
  <si>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</si>
  <si>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</si>
  <si>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</si>
  <si>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</si>
  <si>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</si>
  <si>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</si>
  <si>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</si>
  <si>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</si>
  <si>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</si>
  <si>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</si>
  <si>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</si>
  <si>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</si>
  <si>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</si>
  <si>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</si>
  <si>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</si>
  <si>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</si>
  <si>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</si>
  <si>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</si>
  <si>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</si>
  <si>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</si>
  <si>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</si>
  <si>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</si>
  <si>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</si>
  <si>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</si>
  <si>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</si>
  <si>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</si>
  <si>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</si>
  <si>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</si>
  <si>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</si>
  <si>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</si>
  <si>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</si>
  <si>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</si>
  <si>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</si>
  <si>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</si>
  <si>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</si>
  <si>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</si>
  <si>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</si>
  <si>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</si>
  <si>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</si>
  <si>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</si>
  <si>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</si>
  <si>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</si>
  <si>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</si>
  <si>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</si>
  <si>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</si>
  <si>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</si>
  <si>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</si>
  <si>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</si>
  <si>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</si>
  <si>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</si>
  <si>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</si>
  <si>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</si>
  <si>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</si>
  <si>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</si>
  <si>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</si>
  <si>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</si>
  <si>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</si>
  <si>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</si>
  <si>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</si>
  <si>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</si>
  <si>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</si>
  <si>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</si>
  <si>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</si>
  <si>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</si>
  <si>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</si>
  <si>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</si>
  <si>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</si>
  <si>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</si>
  <si>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</si>
  <si>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</si>
  <si>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</si>
  <si>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</si>
  <si>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</si>
  <si>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</si>
  <si>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</si>
  <si>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</si>
  <si>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</si>
  <si>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</si>
  <si>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</si>
  <si>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</si>
  <si>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</si>
  <si>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</si>
  <si>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</si>
  <si>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</si>
  <si>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</si>
  <si>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</si>
  <si>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</si>
  <si>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</si>
  <si>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</si>
  <si>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</si>
  <si>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</si>
  <si>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</si>
  <si>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</si>
  <si>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</si>
  <si>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</si>
  <si>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</si>
  <si>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</si>
  <si>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</si>
  <si>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</si>
  <si>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</si>
  <si>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</si>
  <si>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</si>
  <si>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</si>
  <si>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</si>
  <si>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</si>
  <si>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</si>
  <si>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</si>
  <si>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</si>
  <si>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</si>
  <si>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</si>
  <si>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</si>
  <si>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</si>
  <si>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</si>
  <si>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</si>
  <si>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</si>
  <si>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</si>
  <si>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</si>
  <si>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</si>
  <si>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</si>
  <si>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</si>
  <si>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</si>
  <si>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</si>
  <si>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</si>
  <si>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</si>
  <si>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</si>
  <si>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</si>
  <si>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</si>
  <si>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</si>
  <si>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</si>
  <si>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</si>
  <si>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</si>
  <si>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</si>
  <si>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</si>
  <si>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</si>
  <si>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</si>
  <si>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</si>
  <si>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</si>
  <si>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</si>
  <si>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</si>
  <si>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</si>
  <si>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</si>
  <si>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</si>
  <si>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</si>
  <si>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</si>
  <si>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</si>
  <si>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</si>
  <si>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</si>
  <si>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</si>
  <si>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</si>
  <si>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</si>
  <si>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</si>
  <si>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</si>
  <si>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</si>
  <si>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</si>
  <si>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</si>
  <si>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</si>
  <si>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</si>
  <si>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</si>
  <si>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</si>
  <si>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</si>
  <si>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</si>
  <si>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</si>
  <si>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</si>
  <si>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</si>
  <si>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</si>
  <si>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</si>
  <si>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</si>
  <si>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</si>
  <si>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</si>
  <si>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</si>
  <si>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</si>
  <si>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</si>
  <si>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</si>
  <si>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</si>
  <si>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</si>
  <si>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</si>
  <si>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</si>
  <si>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</si>
  <si>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</si>
  <si>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</si>
  <si>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</si>
  <si>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</si>
  <si>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</si>
  <si>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</si>
  <si>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</si>
  <si>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</si>
  <si>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</si>
  <si>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</si>
  <si>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</si>
  <si>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</si>
  <si>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</si>
  <si>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</si>
  <si>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</si>
  <si>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</si>
  <si>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</si>
  <si>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</si>
  <si>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</si>
  <si>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</si>
  <si>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</si>
  <si>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</si>
  <si>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</si>
  <si>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</si>
  <si>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</si>
  <si>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</si>
  <si>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</si>
  <si>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</si>
  <si>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</si>
  <si>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</si>
  <si>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</si>
  <si>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</si>
  <si>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</si>
  <si>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</si>
  <si>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</si>
  <si>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</si>
  <si>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</si>
  <si>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</si>
  <si>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</si>
  <si>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</si>
  <si>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</si>
  <si>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</si>
  <si>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</si>
  <si>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</si>
  <si>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</si>
  <si>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</si>
  <si>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</si>
  <si>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</si>
  <si>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</si>
  <si>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</si>
  <si>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</si>
  <si>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</si>
  <si>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</si>
  <si>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</si>
  <si>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</si>
  <si>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</si>
  <si>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</si>
  <si>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</si>
  <si>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</si>
  <si>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</si>
  <si>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</si>
  <si>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</si>
  <si>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</si>
  <si>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</si>
  <si>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</si>
  <si>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</si>
  <si>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</si>
  <si>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</si>
  <si>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</si>
  <si>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</si>
  <si>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</si>
  <si>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</si>
  <si>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</si>
  <si>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</si>
  <si>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</si>
  <si>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</si>
  <si>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</si>
  <si>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</si>
  <si>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</si>
  <si>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</si>
  <si>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</si>
  <si>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</si>
  <si>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</si>
  <si>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</si>
  <si>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</si>
  <si>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</si>
  <si>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</si>
  <si>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</si>
  <si>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</si>
  <si>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</si>
  <si>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</si>
  <si>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</si>
  <si>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</si>
  <si>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</si>
  <si>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</si>
  <si>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</si>
  <si>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</si>
  <si>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</si>
  <si>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</si>
  <si>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</si>
  <si>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</si>
  <si>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</si>
  <si>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</si>
  <si>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</si>
  <si>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</si>
  <si>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</si>
  <si>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</si>
  <si>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</si>
  <si>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</si>
  <si>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</si>
  <si>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</si>
  <si>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</si>
  <si>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</si>
  <si>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</si>
  <si>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</si>
  <si>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</si>
  <si>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</si>
  <si>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</si>
  <si>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</si>
  <si>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</si>
  <si>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</si>
  <si>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</si>
  <si>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</si>
  <si>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</si>
  <si>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</si>
  <si>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</si>
  <si>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</si>
  <si>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</si>
  <si>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</si>
  <si>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</si>
  <si>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</si>
  <si>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</si>
  <si>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</si>
  <si>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</si>
  <si>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</si>
  <si>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</si>
  <si>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</si>
  <si>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</si>
  <si>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</si>
  <si>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</si>
  <si>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</si>
  <si>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</si>
  <si>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</si>
  <si>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</si>
  <si>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</si>
  <si>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</si>
  <si>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</si>
  <si>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</si>
  <si>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</si>
  <si>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</si>
  <si>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</si>
  <si>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</si>
  <si>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</si>
  <si>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</si>
  <si>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</si>
  <si>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</si>
  <si>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</si>
  <si>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</si>
  <si>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</si>
  <si>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</si>
  <si>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</si>
  <si>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</si>
  <si>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</si>
  <si>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</si>
  <si>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</si>
  <si>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</si>
  <si>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</si>
  <si>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</si>
  <si>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</si>
  <si>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</si>
  <si>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</si>
  <si>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</si>
  <si>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</si>
  <si>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</si>
  <si>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</si>
  <si>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</si>
  <si>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</si>
  <si>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</si>
  <si>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</si>
  <si>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</si>
  <si>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</si>
  <si>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</si>
  <si>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</si>
  <si>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</si>
  <si>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</si>
  <si>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</si>
  <si>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</si>
  <si>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</si>
  <si>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</si>
  <si>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</si>
  <si>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</si>
  <si>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</si>
  <si>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</si>
  <si>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</si>
  <si>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</si>
  <si>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</si>
  <si>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</si>
  <si>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</si>
  <si>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</si>
  <si>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</si>
  <si>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</si>
  <si>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</si>
  <si>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</si>
  <si>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</si>
  <si>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</si>
  <si>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</si>
  <si>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</si>
  <si>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</si>
  <si>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</si>
  <si>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</si>
  <si>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</si>
  <si>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</si>
  <si>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</si>
  <si>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</si>
  <si>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</si>
  <si>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</si>
  <si>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</si>
  <si>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</si>
  <si>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</si>
  <si>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</si>
  <si>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</si>
  <si>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</si>
  <si>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</si>
  <si>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</si>
  <si>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</si>
  <si>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</si>
  <si>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</si>
  <si>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</si>
  <si>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</si>
  <si>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</si>
  <si>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</si>
  <si>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</si>
  <si>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</si>
  <si>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</si>
  <si>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</si>
  <si>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</si>
  <si>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</si>
  <si>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</si>
  <si>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</si>
  <si>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</si>
  <si>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</si>
  <si>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</si>
  <si>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</si>
  <si>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</si>
  <si>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</si>
  <si>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</si>
  <si>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</si>
  <si>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</si>
  <si>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</si>
  <si>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</si>
  <si>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</si>
  <si>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</si>
  <si>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</si>
  <si>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</si>
  <si>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</si>
  <si>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</si>
  <si>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</si>
  <si>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</si>
  <si>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</si>
  <si>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</si>
  <si>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</si>
  <si>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</si>
  <si>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</si>
  <si>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</si>
  <si>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</si>
  <si>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</si>
  <si>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</si>
  <si>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</si>
  <si>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</si>
  <si>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</si>
  <si>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</si>
  <si>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</si>
  <si>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</si>
  <si>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</si>
  <si>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</si>
  <si>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</si>
  <si>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</si>
  <si>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</si>
  <si>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</si>
  <si>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</si>
  <si>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</si>
  <si>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</si>
  <si>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</si>
  <si>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</si>
  <si>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</si>
  <si>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</si>
  <si>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</si>
  <si>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</si>
  <si>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</si>
  <si>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</si>
  <si>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</si>
  <si>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</si>
  <si>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</si>
  <si>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</si>
  <si>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</si>
  <si>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</si>
  <si>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</si>
  <si>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</si>
  <si>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</si>
  <si>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</si>
  <si>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</si>
  <si>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</si>
  <si>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</si>
  <si>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</si>
  <si>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</si>
  <si>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</si>
  <si>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</si>
  <si>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</si>
  <si>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</si>
  <si>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</si>
  <si>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</si>
  <si>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</si>
  <si>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</si>
  <si>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</si>
  <si>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</si>
  <si>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</si>
  <si>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</si>
  <si>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</si>
  <si>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</si>
  <si>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</si>
  <si>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</si>
  <si>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</si>
  <si>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</si>
  <si>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</si>
  <si>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</si>
  <si>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</si>
  <si>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</si>
  <si>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</si>
  <si>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</si>
  <si>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</si>
  <si>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</si>
  <si>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</si>
  <si>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</si>
  <si>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</si>
  <si>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</si>
  <si>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</si>
  <si>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</si>
  <si>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</si>
  <si>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</si>
  <si>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</si>
  <si>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</si>
  <si>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</si>
  <si>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</si>
  <si>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</si>
  <si>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</si>
  <si>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</si>
  <si>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</si>
  <si>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</si>
  <si>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</si>
  <si>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</si>
  <si>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</si>
  <si>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</si>
  <si>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</si>
  <si>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</si>
  <si>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</si>
  <si>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</si>
  <si>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</si>
  <si>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</si>
  <si>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</si>
  <si>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</si>
  <si>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</si>
  <si>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</si>
  <si>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</si>
  <si>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</si>
  <si>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</si>
  <si>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</si>
  <si>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</si>
  <si>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</si>
  <si>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</si>
  <si>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</si>
  <si>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</si>
  <si>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</si>
  <si>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</si>
  <si>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</si>
  <si>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</si>
  <si>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</si>
  <si>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</si>
  <si>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</si>
  <si>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</si>
  <si>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</si>
  <si>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</si>
  <si>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</si>
  <si>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</si>
  <si>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</si>
  <si>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</si>
  <si>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</si>
  <si>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</si>
  <si>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</si>
  <si>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</si>
  <si>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</si>
  <si>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</si>
  <si>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</si>
  <si>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</si>
  <si>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</si>
  <si>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</si>
  <si>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</si>
  <si>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</si>
  <si>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</si>
  <si>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</si>
  <si>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</si>
  <si>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</si>
  <si>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</si>
  <si>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</si>
  <si>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</si>
  <si>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</si>
  <si>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</si>
  <si>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</si>
  <si>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</si>
  <si>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</si>
  <si>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</si>
  <si>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</si>
  <si>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</si>
  <si>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</si>
  <si>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</si>
  <si>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</si>
  <si>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</si>
  <si>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</si>
  <si>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</si>
  <si>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</si>
  <si>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</si>
  <si>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</si>
  <si>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</si>
  <si>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</si>
  <si>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</si>
  <si>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</si>
  <si>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</si>
  <si>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</si>
  <si>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</si>
  <si>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</si>
  <si>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</si>
  <si>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</si>
  <si>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</si>
  <si>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</si>
  <si>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</si>
  <si>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</si>
  <si>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</si>
  <si>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</si>
  <si>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</si>
  <si>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</si>
  <si>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</si>
  <si>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</si>
  <si>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</si>
  <si>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</si>
  <si>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</si>
  <si>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</si>
  <si>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</si>
  <si>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</si>
  <si>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</si>
  <si>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</si>
  <si>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</si>
  <si>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</si>
  <si>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</si>
  <si>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</si>
  <si>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</si>
  <si>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</si>
  <si>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</si>
  <si>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</si>
  <si>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</si>
  <si>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</si>
  <si>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</si>
  <si>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</si>
  <si>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</si>
  <si>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</si>
  <si>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</si>
  <si>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</si>
  <si>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</si>
  <si>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</si>
  <si>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</si>
  <si>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</si>
  <si>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</si>
  <si>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</si>
  <si>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</si>
  <si>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</si>
  <si>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</si>
  <si>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</si>
  <si>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</si>
  <si>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</si>
  <si>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</si>
  <si>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</si>
  <si>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</si>
  <si>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</si>
  <si>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</si>
  <si>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</si>
  <si>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</si>
  <si>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</si>
  <si>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</si>
  <si>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</si>
  <si>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</si>
  <si>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</si>
  <si>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</si>
  <si>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</si>
  <si>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</si>
  <si>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</si>
  <si>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</si>
  <si>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</si>
  <si>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</si>
  <si>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</si>
  <si>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</si>
  <si>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</si>
  <si>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</si>
  <si>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</si>
  <si>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</si>
  <si>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</si>
  <si>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</si>
  <si>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</si>
  <si>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</si>
  <si>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</si>
  <si>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</si>
  <si>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</si>
  <si>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</si>
  <si>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</si>
  <si>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</si>
  <si>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</si>
  <si>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</si>
  <si>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</si>
  <si>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</si>
  <si>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</si>
  <si>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</si>
  <si>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</si>
  <si>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</si>
  <si>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</si>
  <si>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</si>
  <si>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</si>
  <si>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</si>
  <si>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</si>
  <si>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</si>
  <si>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</si>
  <si>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</si>
  <si>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</si>
  <si>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</si>
  <si>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</si>
  <si>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</si>
  <si>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</si>
  <si>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</si>
  <si>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</si>
  <si>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</si>
  <si>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</si>
  <si>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</si>
  <si>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</si>
  <si>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</si>
  <si>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</si>
  <si>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</si>
  <si>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</si>
  <si>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</si>
  <si>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</si>
  <si>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</si>
  <si>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</si>
  <si>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</si>
  <si>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</si>
  <si>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</si>
  <si>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</si>
  <si>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</si>
  <si>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</si>
  <si>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</si>
  <si>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</si>
  <si>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</si>
  <si>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</si>
  <si>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</si>
  <si>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</si>
  <si>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</si>
  <si>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</si>
  <si>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</si>
  <si>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</si>
  <si>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</si>
  <si>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</si>
  <si>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</si>
  <si>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</si>
  <si>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</si>
  <si>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</si>
  <si>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</si>
  <si>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</si>
  <si>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</si>
  <si>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</si>
  <si>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</si>
  <si>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</si>
  <si>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</si>
  <si>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</si>
  <si>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</si>
  <si>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</si>
  <si>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</si>
  <si>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</si>
  <si>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</si>
  <si>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</si>
  <si>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</si>
  <si>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</si>
  <si>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</si>
  <si>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</si>
  <si>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</si>
  <si>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</si>
  <si>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</si>
  <si>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</si>
  <si>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</si>
  <si>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</si>
  <si>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</si>
  <si>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</si>
  <si>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</si>
  <si>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</si>
  <si>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</si>
  <si>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</si>
  <si>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</si>
  <si>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</si>
  <si>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</si>
  <si>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</si>
  <si>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</si>
  <si>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</si>
  <si>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</si>
  <si>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</si>
  <si>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</si>
  <si>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</si>
  <si>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</si>
  <si>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</si>
  <si>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</si>
  <si>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</si>
  <si>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</si>
  <si>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</si>
  <si>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</si>
  <si>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</si>
  <si>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</si>
  <si>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</si>
  <si>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</si>
  <si>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</si>
  <si>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</si>
  <si>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</si>
  <si>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</si>
  <si>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</si>
  <si>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</si>
  <si>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</si>
  <si>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</si>
  <si>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</si>
  <si>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</si>
  <si>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</si>
  <si>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</si>
  <si>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</si>
  <si>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</si>
  <si>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</si>
  <si>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</si>
  <si>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</si>
  <si>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</si>
  <si>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</si>
  <si>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</si>
  <si>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</si>
  <si>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</si>
  <si>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</si>
  <si>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</si>
  <si>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</si>
  <si>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</si>
  <si>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</si>
  <si>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</si>
  <si>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</si>
  <si>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</si>
  <si>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</si>
  <si>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</si>
  <si>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</si>
  <si>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</si>
  <si>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</si>
  <si>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</si>
  <si>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</si>
  <si>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</si>
  <si>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</si>
  <si>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</si>
  <si>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</si>
  <si>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</si>
  <si>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</si>
  <si>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</si>
  <si>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</si>
  <si>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</si>
  <si>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</si>
  <si>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</si>
  <si>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</si>
  <si>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</si>
  <si>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</si>
  <si>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</si>
  <si>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</si>
  <si>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</si>
  <si>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</si>
  <si>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</si>
  <si>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</si>
  <si>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</si>
  <si>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</si>
  <si>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</si>
  <si>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</si>
  <si>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</si>
  <si>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</si>
  <si>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</si>
  <si>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</si>
  <si>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</si>
  <si>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</si>
  <si>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</si>
  <si>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</si>
  <si>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</si>
  <si>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</si>
  <si>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</si>
  <si>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</si>
  <si>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</si>
  <si>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</si>
  <si>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</si>
  <si>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</si>
  <si>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</si>
  <si>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</si>
  <si>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</si>
  <si>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</si>
  <si>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</si>
  <si>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</si>
  <si>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</si>
  <si>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</si>
  <si>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</si>
  <si>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</si>
  <si>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</si>
  <si>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</si>
  <si>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</si>
  <si>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</si>
  <si>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</si>
  <si>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</si>
  <si>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</si>
  <si>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</si>
  <si>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</si>
  <si>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</si>
  <si>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</si>
  <si>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</si>
  <si>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</si>
  <si>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</si>
  <si>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</si>
  <si>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</si>
  <si>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</si>
  <si>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</si>
  <si>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</si>
  <si>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</si>
  <si>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</si>
  <si>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</si>
  <si>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</si>
  <si>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</si>
  <si>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</si>
  <si>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</si>
  <si>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</si>
  <si>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</si>
  <si>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</si>
  <si>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</si>
  <si>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</si>
  <si>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</si>
  <si>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</si>
  <si>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</si>
  <si>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</si>
  <si>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</si>
  <si>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</si>
  <si>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</si>
  <si>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</si>
  <si>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</si>
  <si>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</si>
  <si>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</si>
  <si>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</si>
  <si>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</si>
  <si>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</si>
  <si>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</si>
  <si>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</si>
  <si>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</si>
  <si>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</si>
  <si>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</si>
  <si>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</si>
  <si>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</si>
  <si>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</si>
  <si>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</si>
  <si>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</si>
  <si>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</si>
  <si>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</si>
  <si>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</si>
  <si>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</si>
  <si>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</si>
  <si>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</si>
  <si>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</si>
  <si>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</si>
  <si>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</si>
  <si>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</si>
  <si>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</si>
  <si>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</si>
  <si>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</si>
  <si>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</si>
  <si>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</si>
  <si>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</si>
  <si>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</si>
  <si>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</si>
  <si>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</si>
  <si>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</si>
  <si>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</si>
  <si>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</si>
  <si>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</si>
  <si>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</si>
  <si>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</si>
  <si>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</si>
  <si>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</si>
  <si>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</si>
  <si>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</si>
  <si>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</si>
  <si>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</si>
  <si>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</si>
  <si>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</si>
  <si>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</si>
  <si>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</si>
  <si>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</si>
  <si>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</si>
  <si>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</si>
  <si>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</si>
  <si>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</si>
  <si>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</si>
  <si>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</si>
  <si>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</si>
  <si>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</si>
  <si>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</si>
  <si>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</si>
  <si>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</si>
  <si>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</si>
  <si>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</si>
  <si>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</si>
  <si>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</si>
  <si>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</si>
  <si>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</si>
  <si>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</si>
  <si>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</si>
  <si>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</si>
  <si>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</si>
  <si>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</si>
  <si>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</si>
  <si>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</si>
  <si>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</si>
  <si>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</si>
  <si>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</si>
  <si>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</si>
  <si>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</si>
  <si>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</si>
  <si>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</si>
  <si>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</si>
  <si>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</si>
  <si>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</si>
  <si>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</si>
  <si>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</si>
  <si>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</si>
  <si>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</si>
  <si>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</si>
  <si>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</si>
  <si>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</si>
  <si>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</si>
  <si>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</si>
  <si>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</si>
  <si>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</si>
  <si>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</si>
  <si>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</si>
  <si>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</si>
  <si>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</si>
  <si>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</si>
  <si>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</si>
  <si>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</si>
  <si>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</si>
  <si>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</si>
  <si>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</si>
  <si>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</si>
  <si>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</si>
  <si>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</si>
  <si>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</si>
  <si>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</si>
  <si>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</si>
  <si>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</si>
  <si>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</si>
  <si>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</si>
  <si>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</si>
  <si>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</si>
  <si>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</si>
  <si>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</si>
  <si>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</si>
  <si>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</si>
  <si>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</si>
  <si>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</si>
  <si>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</si>
  <si>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</si>
  <si>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</si>
  <si>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</si>
  <si>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</si>
  <si>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</si>
  <si>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</si>
  <si>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</si>
  <si>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</si>
  <si>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</si>
  <si>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</si>
  <si>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</si>
  <si>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</si>
  <si>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</si>
  <si>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</si>
  <si>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</si>
  <si>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</si>
  <si>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</si>
  <si>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</si>
  <si>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</si>
  <si>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</si>
  <si>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</si>
  <si>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</si>
  <si>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</si>
  <si>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</si>
  <si>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</si>
  <si>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</si>
  <si>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</si>
  <si>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</si>
  <si>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</si>
  <si>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</si>
  <si>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</si>
  <si>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</si>
  <si>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</si>
  <si>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</si>
  <si>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</si>
  <si>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</si>
  <si>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</si>
  <si>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</si>
  <si>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</si>
  <si>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</si>
  <si>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</si>
  <si>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</si>
  <si>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</si>
  <si>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</si>
  <si>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</si>
  <si>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</si>
  <si>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</si>
  <si>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</si>
  <si>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</si>
  <si>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</si>
  <si>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</si>
  <si>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</si>
  <si>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</si>
  <si>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</si>
  <si>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</si>
  <si>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</si>
  <si>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</si>
  <si>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</si>
  <si>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</si>
  <si>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</si>
  <si>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</si>
  <si>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</si>
  <si>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</si>
  <si>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</si>
  <si>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</si>
  <si>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</si>
  <si>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</si>
  <si>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</si>
  <si>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</si>
  <si>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</si>
  <si>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</si>
  <si>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</si>
  <si>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</si>
  <si>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</si>
  <si>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</si>
  <si>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</si>
  <si>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</si>
  <si>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</si>
  <si>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</si>
  <si>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</si>
  <si>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</si>
  <si>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</si>
  <si>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</si>
  <si>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</si>
  <si>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</si>
  <si>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</si>
  <si>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</si>
  <si>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</si>
  <si>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</si>
  <si>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</si>
  <si>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</si>
  <si>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</si>
  <si>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</si>
  <si>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</si>
  <si>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</si>
  <si>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</si>
  <si>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</si>
  <si>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</si>
  <si>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</si>
  <si>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</si>
  <si>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</si>
  <si>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</si>
  <si>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</si>
  <si>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</si>
  <si>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</si>
  <si>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</si>
  <si>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</si>
  <si>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</si>
  <si>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</si>
  <si>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</si>
  <si>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</si>
  <si>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</si>
  <si>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</si>
  <si>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</si>
  <si>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</si>
  <si>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</si>
  <si>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</si>
  <si>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</si>
  <si>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</si>
  <si>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</si>
  <si>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</si>
  <si>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</si>
  <si>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</si>
  <si>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</si>
  <si>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</si>
  <si>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</si>
  <si>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</si>
  <si>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</si>
  <si>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</si>
  <si>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</si>
  <si>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</si>
  <si>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</si>
  <si>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</si>
  <si>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</si>
  <si>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</si>
  <si>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</si>
  <si>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</si>
  <si>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</si>
  <si>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</si>
  <si>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</si>
  <si>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</si>
  <si>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</si>
  <si>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</si>
  <si>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</si>
  <si>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</si>
  <si>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</si>
  <si>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</si>
  <si>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</si>
  <si>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</si>
  <si>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</si>
  <si>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</si>
  <si>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</si>
  <si>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</si>
  <si>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</si>
  <si>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</si>
  <si>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</si>
  <si>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</si>
  <si>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</si>
  <si>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</si>
  <si>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</si>
  <si>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</si>
  <si>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</si>
  <si>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</si>
  <si>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</si>
  <si>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</si>
  <si>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</si>
  <si>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</si>
  <si>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</si>
  <si>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</si>
  <si>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</si>
  <si>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</si>
  <si>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</si>
  <si>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</si>
  <si>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</si>
  <si>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</si>
  <si>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</si>
  <si>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</si>
  <si>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</si>
  <si>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</si>
  <si>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</si>
  <si>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</si>
  <si>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</si>
  <si>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</si>
  <si>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</si>
  <si>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</si>
  <si>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</si>
  <si>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</si>
  <si>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</si>
  <si>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</si>
  <si>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</si>
  <si>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</si>
  <si>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</si>
  <si>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</si>
  <si>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</si>
  <si>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</si>
  <si>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</si>
  <si>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</si>
  <si>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</si>
  <si>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</si>
  <si>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</si>
  <si>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</si>
  <si>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</si>
  <si>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</si>
  <si>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</si>
  <si>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</si>
  <si>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</si>
  <si>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</si>
  <si>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</si>
  <si>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</si>
  <si>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</si>
  <si>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</si>
  <si>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</si>
  <si>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</si>
  <si>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</si>
  <si>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</si>
  <si>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</si>
  <si>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</si>
  <si>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</si>
  <si>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</si>
  <si>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</si>
  <si>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</si>
  <si>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</si>
  <si>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</si>
  <si>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</si>
  <si>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</si>
  <si>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</si>
  <si>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</si>
  <si>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</si>
  <si>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</si>
  <si>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</si>
  <si>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</si>
  <si>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</si>
  <si>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</si>
  <si>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</si>
  <si>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</si>
  <si>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</si>
  <si>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</si>
  <si>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</si>
  <si>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</si>
  <si>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</si>
  <si>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</si>
  <si>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</si>
  <si>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</si>
  <si>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</si>
  <si>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</si>
  <si>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</si>
  <si>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</si>
  <si>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</si>
  <si>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</si>
  <si>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</si>
  <si>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</si>
  <si>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</si>
  <si>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</si>
  <si>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</si>
  <si>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</si>
  <si>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</si>
  <si>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</si>
  <si>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</si>
  <si>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</si>
  <si>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</si>
  <si>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</si>
  <si>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</si>
  <si>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</si>
  <si>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</si>
  <si>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</si>
  <si>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</si>
  <si>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</si>
  <si>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</si>
  <si>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</si>
  <si>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</si>
  <si>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</si>
  <si>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</si>
  <si>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</si>
  <si>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</si>
  <si>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</si>
  <si>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</si>
  <si>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</si>
  <si>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</si>
  <si>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</si>
  <si>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</si>
  <si>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</si>
  <si>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</si>
  <si>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</si>
  <si>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</si>
  <si>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</si>
  <si>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</si>
  <si>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</si>
  <si>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</si>
  <si>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</si>
  <si>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</si>
  <si>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</si>
  <si>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</si>
  <si>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</si>
  <si>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</si>
  <si>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</si>
  <si>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</si>
  <si>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</si>
  <si>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</si>
  <si>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</si>
  <si>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</si>
  <si>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</si>
  <si>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</si>
  <si>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</si>
  <si>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</si>
  <si>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</si>
  <si>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</si>
  <si>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</si>
  <si>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</si>
  <si>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</si>
  <si>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</si>
  <si>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</si>
  <si>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</si>
  <si>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</si>
  <si>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</si>
  <si>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</si>
  <si>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</si>
  <si>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</si>
  <si>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</si>
  <si>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</si>
  <si>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</si>
  <si>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</si>
  <si>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</si>
  <si>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</si>
  <si>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</si>
  <si>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</si>
  <si>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</si>
  <si>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</si>
  <si>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</si>
  <si>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</si>
  <si>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</si>
  <si>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</si>
  <si>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</si>
  <si>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</si>
  <si>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</si>
  <si>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</si>
  <si>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</si>
  <si>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</si>
  <si>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</si>
  <si>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</si>
  <si>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</si>
  <si>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</si>
  <si>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</si>
  <si>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</si>
  <si>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</si>
  <si>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</si>
  <si>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</si>
  <si>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</si>
  <si>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</si>
  <si>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</si>
  <si>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</si>
  <si>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</si>
  <si>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</si>
  <si>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</si>
  <si>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</si>
  <si>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</si>
  <si>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</si>
  <si>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</si>
  <si>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</si>
  <si>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</si>
  <si>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</si>
  <si>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</si>
  <si>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</si>
  <si>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</si>
  <si>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</si>
  <si>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</si>
  <si>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</si>
  <si>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</si>
  <si>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</si>
  <si>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</si>
  <si>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</si>
  <si>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</si>
  <si>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</si>
  <si>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</si>
  <si>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</si>
  <si>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</si>
  <si>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</si>
  <si>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</si>
  <si>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</si>
  <si>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</si>
  <si>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</si>
  <si>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</si>
  <si>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</si>
  <si>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</si>
  <si>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</si>
  <si>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</si>
  <si>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</si>
  <si>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</si>
  <si>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</si>
  <si>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</si>
  <si>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</si>
  <si>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</si>
  <si>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</si>
  <si>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</si>
  <si>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</si>
  <si>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</si>
  <si>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</si>
  <si>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</si>
  <si>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</si>
  <si>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</si>
  <si>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</si>
  <si>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</si>
  <si>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</si>
  <si>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</si>
  <si>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</si>
  <si>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</si>
  <si>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</si>
  <si>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</si>
  <si>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</si>
  <si>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</si>
  <si>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</si>
  <si>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</si>
  <si>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</si>
  <si>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</si>
  <si>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</si>
  <si>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</si>
  <si>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</si>
  <si>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</si>
  <si>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</si>
  <si>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</si>
  <si>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</si>
  <si>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</si>
  <si>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</si>
  <si>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</si>
  <si>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</si>
  <si>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</si>
  <si>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</si>
  <si>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</si>
  <si>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</si>
  <si>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</si>
  <si>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</si>
  <si>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</si>
  <si>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</si>
  <si>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</si>
  <si>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</si>
  <si>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</si>
  <si>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</si>
  <si>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</si>
  <si>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</si>
  <si>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</si>
  <si>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</si>
  <si>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</si>
  <si>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</si>
  <si>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</si>
  <si>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</si>
  <si>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</si>
  <si>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</si>
  <si>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</si>
  <si>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</si>
  <si>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</si>
  <si>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</si>
  <si>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</si>
  <si>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</si>
  <si>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</si>
  <si>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</si>
  <si>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</si>
  <si>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</si>
  <si>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</si>
  <si>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</si>
  <si>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</si>
  <si>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</si>
  <si>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</si>
  <si>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</si>
  <si>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</si>
  <si>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</si>
  <si>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</si>
  <si>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</si>
  <si>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</si>
  <si>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</si>
  <si>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</si>
  <si>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</si>
  <si>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</si>
  <si>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</si>
  <si>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</si>
  <si>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</si>
  <si>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</si>
  <si>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</si>
  <si>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</si>
  <si>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</si>
  <si>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</si>
  <si>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</si>
  <si>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</si>
  <si>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</si>
  <si>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</si>
  <si>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</si>
  <si>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</si>
  <si>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</si>
  <si>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</si>
  <si>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</si>
  <si>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</si>
  <si>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</si>
  <si>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</si>
  <si>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</si>
  <si>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</si>
  <si>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</si>
  <si>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</si>
  <si>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</si>
  <si>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</si>
  <si>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</si>
  <si>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</si>
  <si>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</si>
  <si>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</si>
  <si>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</si>
  <si>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</si>
  <si>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</si>
  <si>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</si>
  <si>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</si>
  <si>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</si>
  <si>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</si>
  <si>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</si>
  <si>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</si>
  <si>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</si>
  <si>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</si>
  <si>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</si>
  <si>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</si>
  <si>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</si>
  <si>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</si>
  <si>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</si>
  <si>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</si>
  <si>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</si>
  <si>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</si>
  <si>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</si>
  <si>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</si>
  <si>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</si>
  <si>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</si>
  <si>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</si>
  <si>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</si>
  <si>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</si>
  <si>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</si>
  <si>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</si>
  <si>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</si>
  <si>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</si>
  <si>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</si>
  <si>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</si>
  <si>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</si>
  <si>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</si>
  <si>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</si>
  <si>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</si>
  <si>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</si>
  <si>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</si>
  <si>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</si>
  <si>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</si>
  <si>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</si>
  <si>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</si>
  <si>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</si>
  <si>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</si>
  <si>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</si>
  <si>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</si>
  <si>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</si>
  <si>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</si>
  <si>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</si>
  <si>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</si>
  <si>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</si>
  <si>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</si>
  <si>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</si>
  <si>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</si>
  <si>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</si>
  <si>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</si>
  <si>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</si>
  <si>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</si>
  <si>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</si>
  <si>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</si>
  <si>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</si>
  <si>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</si>
  <si>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</si>
  <si>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</si>
  <si>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</si>
  <si>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</si>
  <si>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</si>
  <si>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</si>
  <si>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</si>
  <si>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</si>
  <si>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</si>
  <si>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</si>
  <si>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</si>
  <si>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</si>
  <si>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</si>
  <si>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</si>
  <si>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</si>
  <si>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</si>
  <si>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</si>
  <si>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</si>
  <si>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</si>
  <si>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</si>
  <si>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</si>
  <si>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</si>
  <si>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</si>
  <si>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</si>
  <si>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</si>
  <si>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</si>
  <si>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</si>
  <si>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</si>
  <si>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</si>
  <si>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</si>
  <si>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</si>
  <si>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</si>
  <si>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</si>
  <si>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</si>
  <si>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</si>
  <si>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</si>
  <si>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</si>
  <si>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</si>
  <si>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</si>
  <si>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</si>
  <si>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</si>
  <si>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</si>
  <si>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</si>
  <si>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</si>
  <si>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</si>
  <si>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</si>
  <si>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</si>
  <si>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</si>
  <si>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</si>
  <si>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</si>
  <si>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</si>
  <si>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</si>
  <si>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</si>
  <si>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</si>
  <si>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</si>
  <si>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</si>
  <si>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</si>
  <si>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</si>
  <si>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</si>
  <si>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</si>
  <si>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</si>
  <si>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</si>
  <si>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</si>
  <si>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</si>
  <si>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</si>
  <si>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</si>
  <si>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</si>
  <si>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</si>
  <si>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</si>
  <si>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</si>
  <si>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</si>
  <si>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</si>
  <si>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</si>
  <si>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</si>
  <si>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</si>
  <si>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</si>
  <si>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</si>
  <si>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</si>
  <si>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</si>
  <si>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</si>
  <si>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</si>
  <si>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</si>
  <si>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</si>
  <si>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</si>
  <si>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</si>
  <si>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</si>
  <si>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</si>
  <si>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</si>
  <si>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</si>
  <si>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</si>
  <si>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</si>
  <si>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</si>
  <si>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</si>
  <si>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</si>
  <si>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</si>
  <si>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</si>
  <si>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</si>
  <si>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</si>
  <si>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</si>
  <si>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</si>
  <si>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</si>
  <si>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</si>
  <si>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</si>
  <si>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</si>
  <si>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</si>
  <si>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</si>
  <si>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</si>
  <si>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</si>
  <si>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</si>
  <si>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</si>
  <si>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</si>
  <si>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</si>
  <si>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</si>
  <si>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</si>
  <si>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</si>
  <si>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</si>
  <si>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</si>
  <si>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</si>
  <si>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</si>
  <si>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</si>
  <si>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</si>
  <si>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</si>
  <si>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</si>
  <si>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</si>
  <si>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</si>
  <si>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</si>
  <si>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</si>
  <si>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</si>
  <si>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</si>
  <si>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</si>
  <si>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</si>
  <si>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</si>
  <si>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</si>
  <si>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</si>
  <si>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</si>
  <si>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</si>
  <si>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</si>
  <si>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</si>
  <si>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</si>
  <si>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</si>
  <si>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</si>
  <si>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</si>
  <si>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</si>
  <si>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</si>
  <si>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</si>
  <si>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</si>
  <si>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</si>
  <si>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</si>
  <si>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</si>
  <si>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</si>
  <si>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</si>
  <si>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</si>
  <si>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</si>
  <si>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</si>
  <si>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</si>
  <si>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</si>
  <si>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</si>
  <si>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</si>
  <si>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</si>
  <si>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</si>
  <si>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</si>
  <si>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</si>
  <si>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</si>
  <si>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</si>
  <si>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</si>
  <si>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</si>
  <si>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</si>
  <si>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</si>
  <si>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</si>
  <si>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</si>
  <si>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</si>
  <si>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</si>
  <si>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</si>
  <si>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</si>
  <si>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</si>
  <si>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</si>
  <si>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</si>
  <si>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</si>
  <si>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</si>
  <si>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</si>
  <si>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</si>
  <si>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</si>
  <si>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</si>
  <si>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</si>
  <si>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</si>
  <si>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</si>
  <si>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</si>
  <si>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</si>
  <si>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</si>
  <si>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</si>
  <si>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</si>
  <si>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</si>
  <si>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</si>
  <si>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</si>
  <si>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</si>
  <si>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</si>
  <si>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</si>
  <si>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</si>
  <si>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</si>
  <si>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</si>
  <si>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</si>
  <si>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</si>
  <si>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</si>
  <si>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</si>
  <si>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</si>
  <si>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</si>
  <si>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</si>
  <si>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</si>
  <si>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</si>
  <si>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</si>
  <si>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</si>
  <si>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</si>
  <si>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</si>
  <si>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</si>
  <si>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</si>
  <si>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</si>
  <si>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</si>
  <si>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</si>
  <si>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</si>
  <si>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</si>
  <si>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</si>
  <si>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</si>
  <si>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</si>
  <si>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</si>
  <si>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</si>
  <si>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</si>
  <si>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</si>
  <si>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</si>
  <si>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</si>
  <si>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</si>
  <si>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</si>
  <si>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</si>
  <si>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</si>
  <si>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</si>
  <si>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</si>
  <si>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</si>
  <si>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</si>
  <si>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</si>
  <si>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</si>
  <si>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</si>
  <si>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</si>
  <si>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</si>
  <si>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</si>
  <si>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</si>
  <si>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</si>
  <si>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</si>
  <si>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</si>
  <si>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</si>
  <si>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</si>
  <si>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</si>
  <si>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</si>
  <si>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</si>
  <si>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</si>
  <si>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</si>
  <si>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</si>
  <si>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</si>
  <si>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</si>
  <si>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</si>
  <si>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</si>
  <si>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</si>
  <si>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</si>
  <si>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</si>
  <si>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</si>
  <si>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</si>
  <si>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</si>
  <si>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</si>
  <si>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</si>
  <si>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</si>
  <si>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</si>
  <si>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</si>
  <si>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</si>
  <si>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</si>
  <si>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</si>
  <si>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</si>
  <si>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</si>
  <si>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</si>
  <si>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</si>
  <si>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</si>
  <si>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</si>
  <si>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</si>
  <si>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</si>
  <si>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</si>
  <si>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</si>
  <si>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</si>
  <si>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</si>
  <si>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</si>
  <si>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</si>
  <si>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</si>
  <si>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</si>
  <si>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</si>
  <si>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</si>
  <si>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</si>
  <si>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</si>
  <si>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</si>
  <si>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</si>
  <si>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</si>
  <si>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</si>
  <si>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</si>
  <si>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</si>
  <si>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</si>
  <si>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</si>
  <si>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</si>
  <si>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</si>
  <si>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</si>
  <si>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</si>
  <si>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</si>
  <si>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</si>
  <si>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</si>
  <si>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</si>
  <si>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</si>
  <si>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</si>
  <si>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</si>
  <si>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</si>
  <si>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</si>
  <si>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</si>
  <si>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</si>
  <si>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</si>
  <si>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</si>
  <si>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</si>
  <si>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</si>
  <si>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</si>
  <si>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</si>
  <si>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</si>
  <si>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</si>
  <si>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</si>
  <si>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</si>
  <si>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</si>
  <si>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</si>
  <si>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</si>
  <si>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</si>
  <si>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</si>
  <si>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</si>
  <si>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</si>
  <si>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</si>
  <si>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</si>
  <si>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</si>
  <si>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</si>
  <si>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</si>
  <si>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</si>
  <si>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</si>
  <si>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</si>
  <si>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</si>
  <si>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</si>
  <si>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</si>
  <si>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</si>
  <si>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</si>
  <si>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</si>
  <si>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</si>
  <si>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</si>
  <si>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</si>
  <si>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</si>
  <si>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</si>
  <si>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</si>
  <si>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</si>
  <si>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</si>
  <si>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</si>
  <si>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</si>
  <si>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</si>
  <si>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</si>
  <si>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</si>
  <si>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</si>
  <si>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</si>
  <si>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</si>
  <si>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</si>
  <si>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</si>
  <si>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</si>
  <si>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</si>
  <si>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</si>
  <si>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</si>
  <si>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</si>
  <si>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</si>
  <si>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</si>
  <si>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</si>
  <si>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</si>
  <si>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</si>
  <si>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</si>
  <si>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</si>
  <si>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</si>
  <si>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</si>
  <si>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</si>
  <si>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</si>
  <si>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</si>
  <si>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</si>
  <si>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</si>
  <si>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</si>
  <si>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</si>
  <si>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</si>
  <si>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</si>
  <si>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</si>
  <si>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</si>
  <si>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</si>
  <si>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</si>
  <si>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</si>
  <si>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</si>
  <si>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</si>
  <si>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</si>
  <si>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</si>
  <si>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</si>
  <si>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</si>
  <si>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</si>
  <si>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</si>
  <si>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</si>
  <si>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</si>
  <si>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</si>
  <si>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</si>
  <si>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</si>
  <si>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</si>
  <si>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</si>
  <si>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</si>
  <si>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</si>
  <si>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</si>
  <si>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</si>
  <si>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</si>
  <si>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</si>
  <si>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</si>
  <si>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</si>
  <si>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</si>
  <si>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</si>
  <si>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</si>
  <si>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</si>
  <si>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</si>
  <si>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</si>
  <si>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</si>
  <si>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</si>
  <si>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</si>
  <si>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</si>
  <si>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</si>
  <si>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</si>
  <si>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</si>
  <si>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</si>
  <si>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</si>
  <si>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</si>
  <si>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</si>
  <si>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</si>
  <si>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</si>
  <si>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</si>
  <si>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</si>
  <si>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</si>
  <si>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</si>
  <si>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</si>
  <si>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</si>
  <si>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</si>
  <si>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</si>
  <si>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</si>
  <si>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</si>
  <si>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</si>
  <si>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</si>
  <si>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</si>
  <si>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</si>
  <si>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</si>
  <si>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</si>
  <si>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</si>
  <si>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</si>
  <si>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</si>
  <si>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</si>
  <si>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</si>
  <si>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</si>
  <si>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</si>
  <si>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</si>
  <si>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</si>
  <si>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</si>
  <si>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</si>
  <si>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</si>
  <si>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</si>
  <si>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</si>
  <si>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</si>
  <si>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</si>
  <si>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</si>
  <si>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</si>
  <si>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</si>
  <si>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</si>
  <si>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</si>
  <si>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</si>
  <si>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</si>
  <si>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</si>
  <si>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</si>
  <si>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</si>
  <si>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</si>
  <si>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</si>
  <si>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</si>
  <si>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</si>
  <si>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</si>
  <si>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</si>
  <si>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</si>
  <si>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</si>
  <si>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</si>
  <si>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</si>
  <si>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</si>
  <si>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</si>
  <si>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</si>
  <si>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</si>
  <si>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</si>
  <si>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</si>
  <si>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</si>
  <si>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</si>
  <si>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</si>
  <si>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</si>
  <si>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</si>
  <si>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</si>
  <si>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</si>
  <si>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</si>
  <si>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</si>
  <si>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</si>
  <si>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</si>
  <si>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</si>
  <si>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</si>
  <si>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</si>
  <si>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</si>
  <si>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</si>
  <si>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</si>
  <si>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</si>
  <si>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</si>
  <si>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</si>
  <si>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</si>
  <si>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</si>
  <si>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</si>
  <si>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</si>
  <si>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</si>
  <si>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</si>
  <si>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</si>
  <si>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</si>
  <si>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</si>
  <si>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</si>
  <si>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</si>
  <si>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</si>
  <si>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</si>
  <si>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</si>
  <si>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</si>
  <si>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</si>
  <si>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</si>
  <si>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</si>
  <si>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</si>
  <si>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</si>
  <si>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</si>
  <si>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</si>
  <si>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</si>
  <si>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</si>
  <si>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</si>
  <si>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</si>
  <si>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</si>
  <si>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</si>
  <si>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</si>
  <si>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</si>
  <si>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</si>
  <si>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</si>
  <si>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</si>
  <si>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</si>
  <si>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</si>
  <si>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</si>
  <si>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</si>
  <si>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</si>
  <si>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</si>
  <si>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</si>
  <si>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</si>
  <si>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</si>
  <si>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</si>
  <si>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</si>
  <si>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</si>
  <si>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</si>
  <si>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</si>
  <si>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</si>
  <si>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</si>
  <si>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</si>
  <si>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</si>
  <si>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</si>
  <si>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</si>
  <si>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</si>
  <si>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</si>
  <si>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</si>
  <si>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</si>
  <si>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</si>
  <si>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</si>
  <si>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</si>
  <si>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</si>
  <si>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</si>
  <si>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</si>
  <si>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</si>
  <si>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</si>
  <si>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need 15 min for site MKJD0574 2nd team need 40 min for JUM2293 </t>
  </si>
  <si>
    <t>PCM-20251209-00001989</t>
  </si>
  <si>
    <t>ETA 60min</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</si>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</sst>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337.71269618055521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7.8240162038127892E-2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4.7048032407474238E-2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46000.661122106481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46000.661122106481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46000.661122106481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46000.661122106481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46000.661122106481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46000.661122106481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46000.661122106481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46000.661122106481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46000.661122106481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46000.661122106481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46000.661122106481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46000.661122106481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46000.661122106481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46000.661122106481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46000.661122106481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46000.661122106481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46000.661122106481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46000.661122106481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46000.661122106481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46000.661122106481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46000.661122106481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46000.661122106481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46000.661122106481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46000.661122106481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46000.661122106481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46000.661122106481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46000.661122106481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46000.661122106481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46000.661122106481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46000.661122106481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46000.661122106481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46000.661122106481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46000.661122106481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46000.661122106481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46000.661122106481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46000.661122106481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46000.661122106481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46000.661122106481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46000.661122106481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46000.661122106481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46000.661122106481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46000.661122106481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46000.661122106481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46000.661122106481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46000.661122106481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46000.661122106481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46000.661122106481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46000.661122106481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46000.661122106481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46000.661122106481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46000.661122106481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46000.661122106481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46000.661122106481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46000.661122106481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46000.661122106481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46000.661122106481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46000.661122106481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46000.661122106481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46000.661122106481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46000.661122106481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46000.661122106481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46000.661122106481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46000.661122106481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46000.661122106481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46000.661122106481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46000.661122106481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46000.661122106481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46000.661122106481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46000.661122106481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46000.661122106481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46000.661122106481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46000.661122106481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46000.661122106481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46000.661122106481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46000.661122106481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46000.661122106481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46000.661122106481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46000.661122106481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46000.661122106481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46000.661122106481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46000.661122106481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46000.661122106481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46000.661122106481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46000.661122106481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46000.661122106481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46000.661122106481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46000.661122106481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46000.661122106481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46000.661122106481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46000.661122106481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46000.661122106481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46000.661122106481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46000.661122106481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46000.661122106481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46000.661122106481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46000.661122106481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46000.661122106481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46000.661122106481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46000.661122106481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46000.661122106481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46000.661122106481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46000.661122106481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46000.661122106481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46000.661122106481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46000.661122106481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46000.661122106481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46000.661122106481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46000.661122106481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46000.661122106481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46000.661122106481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46000.661122106481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46000.661122106481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46000.661122106481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46000.661122106481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46000.661122106481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46000.661122106481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46000.661122106481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46000.661122106481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46000.661122106481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46000.661122106481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46000.661122106481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46000.661122106481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46000.661122106481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46000.661122106481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46000.661122106481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46000.661122106481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46000.661122106481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46000.661122106481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46000.661122106481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46000.661122106481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46000.661122106481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46000.661122106481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46000.661122106481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46000.661122106481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46000.661122106481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46000.661122106481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46000.661122106481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46000.661122106481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46000.661122106481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46000.661122106481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46000.661122106481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46000.661122106481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46000.661122106481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46000.661122106481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46000.661122106481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46000.661122106481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46000.661122106481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46000.661122106481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46000.661122106481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46000.661122106481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46000.661122106481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46000.661122106481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46000.661122106481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46000.661122106481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46000.661122106481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46000.661122106481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46000.661122106481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46000.661122106481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46000.661122106481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46000.661122106481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46000.661122106481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46000.661122106481</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175.66128414351988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16.273703124999884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3.305740162039001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2.513831018586643E-2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46000.661122106481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46000.661122106481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46000.661122106481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46000.661122106481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46000.661122106481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46000.661122106481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46000.661122106481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46000.661122106481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46000.661122106481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46000.661122106481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46000.661122106481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46000.661122106481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46000.661122106481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46000.661122106481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46000.661122106481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46000.661122106481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46000.661122106481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46000.661122106481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46000.661122106481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46000.661122106481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46000.661122106481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46000.661122106481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46000.661122106481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46000.661122106481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46000.661122106481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46000.661122106481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46000.661122106481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46000.661122106481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46000.661122106481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46000.661122106481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46000.661122106481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46000.661122106481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46000.661122106481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46000.661122106481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46000.661122106481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46000.661122106481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46000.661122106481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46000.661122106481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46000.661122106481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46000.661122106481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46000.661122106481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46000.661122106481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46000.661122106481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46000.661122106481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46000.661122106481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46000.661122106481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46000.661122106481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46000.661122106481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46000.661122106481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46000.661122106481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46000.661122106481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46000.661122106481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46000.661122106481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46000.661122106481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46000.661122106481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46000.661122106481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46000.661122106481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46000.661122106481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46000.661122106481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46000.661122106481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46000.661122106481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46000.661122106481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46000.661122106481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46000.661122106481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46000.661122106481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46000.661122106481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46000.661122106481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46000.661122106481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46000.661122106481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46000.661122106481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46000.661122106481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46000.661122106481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46000.661122106481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46000.661122106481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46000.661122106481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46000.661122106481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46000.661122106481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46000.661122106481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46000.661122106481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46000.661122106481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46000.661122106481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46000.661122106481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46000.661122106481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46000.661122106481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46000.661122106481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46000.661122106481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46000.661122106481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46000.661122106481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46000.661122106481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46000.661122106481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46000.661122106481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46000.661122106481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46000.661122106481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46000.661122106481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46000.661122106481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46000.661122106481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46000.661122106481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46000.661122106481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46000.661122106481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46000.661122106481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46000.661122106481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46000.661122106481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46000.661122106481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46000.661122106481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46000.661122106481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46000.661122106481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46000.661122106481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46000.661122106481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46000.661122106481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46000.661122106481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46000.661122106481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46000.661122106481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46000.661122106481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46000.661122106481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46000.661122106481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46000.661122106481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46000.661122106481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46000.661122106481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46000.661122106481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46000.661122106481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46000.661122106481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46000.661122106481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46000.661122106481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46000.661122106481</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46000.661122106481</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46000.661122106481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46000.661122106481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46000.661122106481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46000.661122106481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46000.661122106481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46000.661122106481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46000.661122106481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46000.661122106481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46000.661122106481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46000.661122106481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46000.661122106481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46000.661122106481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46000.661122106481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46000.661122106481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46000.661122106481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46000.661122106481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46000.661122106481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46000.661122106481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46000.661122106481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46000.661122106481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46000.661122106481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46000.661122106481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46000.661122106481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46000.661122106481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46000.661122106481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46000.661122106481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46000.661122106481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46000.661122106481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46000.661122106481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46000.661122106481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46000.661122106481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46000.661122106481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46000.661122106481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46000.661122106481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46000.661122106481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46000.661122106481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46000.661122106481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46000.661122106481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46000.661122106481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46000.661122106481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46000.661122106481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46000.661122106481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46000.661122106481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46000.661122106481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46000.661122106481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46000.661122106481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46000.661122106481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46000.661122106481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46000.661122106481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46000.661122106481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46000.661122106481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46000.661122106481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46000.661122106481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46000.661122106481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46000.661122106481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46000.661122106481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46000.661122106481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46000.661122106481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46000.661122106481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46000.661122106481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46000.661122106481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46000.661122106481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46000.661122106481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46000.661122106481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46000.661122106481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46000.661122106481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46000.661122106481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46000.661122106481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46000.661122106481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46000.661122106481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46000.661122106481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46000.661122106481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46000.661122106481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46000.661122106481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46000.661122106481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46000.661122106481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46000.661122106481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46000.661122106481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46000.661122106481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46000.661122106481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46000.661122106481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46000.661122106481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46000.661122106481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46000.661122106481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46000.661122106481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46000.661122106481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46000.661122106481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46000.661122106481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46000.661122106481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46000.661122106481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46000.661122106481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46000.661122106481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46000.661122106481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46000.661122106481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46000.661122106481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46000.661122106481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46000.661122106481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46000.661122106481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46000.661122106481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46000.661122106481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46000.661122106481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46000.661122106481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46000.661122106481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46000.661122106481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46000.661122106481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46000.661122106481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46000.661122106481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46000.661122106481</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46000.661122106481</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46000.661122106481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46000.661122106481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46000.661122106481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46000.661122106481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46000.661122106481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46000.661122106481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46000.661122106481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46000.661122106481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46000.661122106481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46000.661122106481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46000.661122106481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46000.661122106481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46000.661122106481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46000.661122106481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46000.661122106481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46000.661122106481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46000.661122106481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46000.661122106481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46000.661122106481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46000.661122106481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46000.661122106481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46000.661122106481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46000.661122106481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46000.661122106481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46000.661122106481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46000.661122106481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46000.661122106481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46000.661122106481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46000.661122106481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46000.661122106481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46000.661122106481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46000.661122106481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46000.661122106481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46000.661122106481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46000.661122106481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46000.661122106481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46000.661122106481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46000.661122106481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46000.661122106481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46000.661122106481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46000.661122106481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46000.661122106481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46000.661122106481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46000.661122106481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46000.661122106481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46000.661122106481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46000.661122106481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46000.661122106481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46000.661122106481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46000.661122106481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46000.661122106481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46000.661122106481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46000.661122106481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46000.661122106481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46000.661122106481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46000.661122106481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46000.661122106481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46000.661122106481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46000.661122106481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46000.661122106481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46000.661122106481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46000.661122106481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46000.661122106481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46000.661122106481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46000.661122106481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46000.661122106481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46000.661122106481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46000.661122106481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46000.661122106481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46000.661122106481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46000.661122106481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46000.661122106481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46000.661122106481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46000.661122106481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46000.661122106481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46000.661122106481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46000.661122106481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46000.661122106481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46000.661122106481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46000.661122106481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46000.661122106481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46000.661122106481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46000.661122106481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46000.661122106481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46000.661122106481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46000.661122106481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46000.661122106481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46000.661122106481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46000.661122106481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46000.661122106481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46000.661122106481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46000.661122106481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46000.661122106481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46000.661122106481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46000.661122106481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46000.661122106481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46000.661122106481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46000.661122106481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46000.661122106481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46000.661122106481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46000.661122106481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46000.661122106481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46000.661122106481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46000.661122106481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46000.661122106481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46000.661122106481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46000.661122106481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46000.661122106481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46000.661122106481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46000.661122106481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46000.661122106481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46000.661122106481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46000.661122106481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46000.661122106481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46000.661122106481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46000.661122106481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46000.661122106481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46000.661122106481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46000.661122106481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46000.661122106481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46000.661122106481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46000.661122106481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46000.661122106481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46000.661122106481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46000.661122106481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46000.661122106481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46000.661122106481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46000.661122106481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46000.661122106481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46000.661122106481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46000.661122106481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46000.661122106481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46000.661122106481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46000.661122106481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46000.661122106481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46000.661122106481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46000.661122106481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46000.661122106481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46000.661122106481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46000.661122106481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46000.661122106481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46000.661122106481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46000.661122106481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46000.661122106481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46000.661122106481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46000.661122106481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46000.661122106481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46000.661122106481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46000.661122106481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46000.661122106481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46000.661122106481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46000.661122106481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46000.661122106481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46000.661122106481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46000.661122106481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46000.661122106481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46000.661122106481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46000.661122106481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46000.661122106481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46000.661122106481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46000.661122106481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46000.661122106481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46000.661122106481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46000.661122106481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46000.661122106481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46000.661122106481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46000.661122106481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46000.661122106481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46000.661122106481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46000.661122106481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46000.661122106481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46000.661122106481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46000.661122106481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46000.661122106481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46000.661122106481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46000.661122106481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46000.661122106481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46000.661122106481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46000.661122106481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46000.661122106481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46000.661122106481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46000.661122106481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46000.661122106481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46000.661122106481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46000.661122106481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46000.661122106481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46000.661122106481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46000.661122106481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46000.661122106481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46000.661122106481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46000.661122106481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46000.661122106481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46000.661122106481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46000.661122106481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46000.661122106481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46000.661122106481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46000.661122106481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46000.661122106481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46000.661122106481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46000.661122106481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46000.661122106481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46000.661122106481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46000.661122106481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46000.661122106481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46000.661122106481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46000.661122106481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46000.661122106481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46000.661122106481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46000.661122106481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46000.661122106481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46000.661122106481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46000.661122106481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46000.661122106481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46000.661122106481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46000.661122106481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46000.661122106481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46000.661122106481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46000.661122106481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46000.661122106481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46000.661122106481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46000.661122106481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46000.661122106481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46000.661122106481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46000.661122106481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46000.661122106481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46000.661122106481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46000.661122106481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46000.661122106481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46000.661122106481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46000.661122106481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46000.661122106481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46000.661122106481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46000.661122106481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46000.661122106481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46000.661122106481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46000.661122106481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46000.661122106481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46000.661122106481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46000.661122106481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46000.661122106481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46000.661122106481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46000.661122106481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46000.661122106481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46000.661122106481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46000.661122106481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46000.661122106481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46000.661122106481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46000.661122106481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46000.661122106481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46000.661122106481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46000.661122106481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46000.661122106481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46000.661122106481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46000.661122106481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46000.661122106481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46000.661122106481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46000.661122106481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46000.661122106481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46000.661122106481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46000.661122106481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46000.661122106481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46000.661122106481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46000.661122106481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46000.661122106481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46000.661122106481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46000.661122106481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46000.661122106481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46000.661122106481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46000.661122106481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46000.661122106481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46000.661122106481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46000.661122106481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46000.661122106481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46000.661122106481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46000.661122106481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46000.661122106481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46000.661122106481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46000.661122106481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46000.661122106481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46000.661122106481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46000.661122106481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46000.661122106481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46000.661122106481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46000.661122106481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46000.661122106481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46000.661122106481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46000.661122106481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46000.661122106481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46000.661122106481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46000.661122106481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46000.661122106481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46000.661122106481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46000.661122106481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46000.661122106481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46000.661122106481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46000.661122106481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46000.661122106481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46000.661122106481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46000.661122106481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46000.661122106481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46000.661122106481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46000.661122106481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46000.661122106481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46000.661122106481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46000.661122106481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46000.661122106481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46000.661122106481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46000.661122106481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46000.661122106481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46000.661122106481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46000.661122106481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46000.661122106481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46000.661122106481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46000.661122106481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46000.661122106481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46000.661122106481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46000.661122106481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46000.661122106481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46000.661122106481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46000.661122106481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46000.661122106481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46000.661122106481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46000.661122106481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46000.661122106481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46000.661122106481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46000.661122106481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46000.661122106481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46000.661122106481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46000.661122106481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46000.661122106481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46000.661122106481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46000.661122106481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46000.661122106481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46000.661122106481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46000.661122106481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46000.661122106481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46000.661122106481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46000.661122106481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46000.661122106481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46000.661122106481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46000.661122106481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46000.661122106481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46000.661122106481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46000.661122106481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46000.661122106481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46000.661122106481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46000.661122106481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46000.661122106481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46000.661122106481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46000.661122106481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46000.661122106481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46000.661122106481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46000.661122106481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46000.661122106481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46000.661122106481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46000.661122106481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46000.661122106481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46000.661122106481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46000.661122106481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46000.661122106481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46000.661122106481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46000.661122106481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46000.661122106481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46000.661122106481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46000.661122106481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46000.661122106481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46000.661122106481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46000.661122106481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46000.661122106481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46000.661122106481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46000.661122106481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46000.661122106481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46000.661122106481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46000.661122106481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46000.661122106481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46000.661122106481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46000.661122106481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46000.661122106481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46000.661122106481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46000.661122106481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46000.661122106481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46000.661122106481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46000.661122106481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46000.661122106481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46000.661122106481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46000.661122106481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46000.661122106481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46000.661122106481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46000.661122106481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46000.661122106481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46000.661122106481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46000.661122106481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46000.661122106481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46000.661122106481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46000.661122106481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46000.661122106481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46000.661122106481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46000.661122106481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46000.661122106481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46000.661122106481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46000.661122106481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46000.661122106481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46000.661122106481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46000.661122106481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46000.661122106481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46000.661122106481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46000.661122106481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46000.661122106481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46000.661122106481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46000.661122106481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46000.661122106481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46000.661122106481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46000.661122106481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46000.661122106481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46000.661122106481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46000.661122106481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46000.661122106481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46000.661122106481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46000.661122106481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46000.661122106481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46000.661122106481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46000.661122106481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46000.661122106481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46000.661122106481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46000.661122106481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46000.661122106481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46000.661122106481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46000.661122106481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46000.661122106481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46000.661122106481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46000.661122106481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46000.661122106481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46000.661122106481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46000.661122106481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46000.661122106481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46000.661122106481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46000.661122106481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46000.661122106481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46000.661122106481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46000.661122106481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46000.661122106481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46000.661122106481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46000.661122106481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46000.661122106481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46000.661122106481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46000.661122106481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46000.661122106481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46000.661122106481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46000.661122106481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46000.661122106481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46000.661122106481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46000.661122106481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46000.661122106481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46000.661122106481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46000.661122106481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46000.661122106481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46000.661122106481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46000.661122106481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46000.661122106481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46000.661122106481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46000.661122106481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46000.661122106481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46000.661122106481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46000.661122106481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46000.661122106481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46000.661122106481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46000.661122106481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46000.661122106481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46000.661122106481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46000.661122106481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46000.661122106481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46000.661122106481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46000.661122106481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46000.661122106481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46000.661122106481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46000.661122106481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46000.661122106481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46000.661122106481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46000.661122106481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46000.661122106481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46000.661122106481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46000.661122106481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46000.661122106481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46000.661122106481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46000.661122106481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46000.661122106481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46000.661122106481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46000.661122106481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46000.661122106481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46000.661122106481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46000.661122106481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46000.661122106481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46000.661122106481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46000.661122106481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46000.661122106481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46000.661122106481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46000.661122106481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46000.661122106481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46000.661122106481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46000.661122106481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46000.661122106481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46000.661122106481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46000.661122106481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46000.661122106481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46000.661122106481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46000.661122106481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46000.661122106481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46000.661122106481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46000.661122106481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46000.661122106481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46000.661122106481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46000.661122106481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46000.661122106481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46000.661122106481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46000.661122106481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46000.661122106481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46000.661122106481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46000.661122106481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46000.661122106481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46000.661122106481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46000.661122106481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46000.661122106481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46000.661122106481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46000.661122106481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46000.661122106481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46000.661122106481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46000.661122106481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46000.661122106481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46000.661122106481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46000.661122106481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46000.661122106481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46000.661122106481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46000.661122106481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46000.661122106481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46000.661122106481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46000.661122106481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46000.661122106481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46000.661122106481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46000.661122106481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46000.661122106481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46000.661122106481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46000.661122106481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46000.661122106481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46000.661122106481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46000.661122106481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46000.661122106481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46000.661122106481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46000.661122106481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46000.661122106481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46000.661122106481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46000.661122106481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46000.661122106481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46000.661122106481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46000.661122106481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46000.661122106481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46000.661122106481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46000.661122106481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46000.661122106481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46000.661122106481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46000.661122106481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46000.661122106481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46000.661122106481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46000.661122106481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46000.661122106481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46000.661122106481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46000.661122106481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46000.661122106481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46000.661122106481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46000.661122106481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46000.661122106481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46000.661122106481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46000.661122106481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46000.661122106481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46000.661122106481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46000.661122106481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46000.661122106481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46000.661122106481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46000.661122106481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46000.661122106481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46000.661122106481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46000.661122106481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46000.661122106481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46000.661122106481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46000.661122106481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46000.661122106481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46000.661122106481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46000.661122106481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46000.661122106481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46000.661122106481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46000.661122106481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46000.661122106481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46000.661122106481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46000.661122106481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46000.661122106481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46000.661122106481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46000.661122106481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46000.661122106481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46000.661122106481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46000.661122106481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46000.661122106481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46000.661122106481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46000.661122106481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46000.661122106481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46000.661122106481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46000.661122106481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46000.661122106481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46000.661122106481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46000.661122106481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46000.661122106481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46000.661122106481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46000.661122106481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46000.661122106481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46000.661122106481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46000.661122106481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46000.661122106481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46000.661122106481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46000.661122106481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46000.661122106481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46000.661122106481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46000.661122106481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46000.661122106481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46000.661122106481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46000.661122106481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46000.661122106481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46000.661122106481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46000.661122106481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46000.661122106481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46000.661122106481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46000.661122106481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46000.661122106481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46000.661122106481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46000.661122106481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46000.661122106481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46000.661122106481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46000.661122106481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46000.661122106481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46000.661122106481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46000.661122106481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46000.661122106481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46000.661122106481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46000.661122106481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46000.661122106481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46000.661122106481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46000.661122106481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46000.661122106481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46000.661122106481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46000.661122106481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46000.661122106481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46000.661122106481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46000.661122106481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46000.661122106481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46000.661122106481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46000.661122106481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46000.661122106481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46000.661122106481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46000.661122106481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46000.661122106481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46000.661122106481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46000.661122106481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46000.661122106481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46000.661122106481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46000.661122106481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46000.661122106481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46000.661122106481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46000.661122106481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46000.661122106481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46000.661122106481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46000.661122106481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46000.661122106481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46000.661122106481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46000.661122106481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46000.661122106481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46000.661122106481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46000.661122106481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46000.661122106481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46000.661122106481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46000.661122106481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46000.661122106481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46000.661122106481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46000.661122106481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46000.661122106481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46000.661122106481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46000.661122106481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46000.661122106481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46000.661122106481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46000.661122106481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46000.661122106481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46000.661122106481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46000.661122106481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46000.661122106481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46000.661122106481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46000.661122106481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46000.661122106481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46000.661122106481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46000.661122106481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46000.661122106481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46000.661122106481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46000.661122106481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46000.661122106481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46000.661122106481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46000.661122106481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46000.661122106481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46000.661122106481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46000.661122106481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46000.661122106481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46000.661122106481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46000.661122106481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46000.661122106481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46000.661122106481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46000.661122106481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46000.661122106481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46000.661122106481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46000.661122106481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46000.661122106481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46000.661122106481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46000.661122106481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46000.661122106481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46000.661122106481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46000.661122106481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46000.661122106481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46000.661122106481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46000.661122106481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46000.661122106481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46000.661122106481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46000.661122106481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46000.661122106481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46000.661122106481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46000.661122106481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46000.661122106481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46000.661122106481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46000.661122106481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46000.661122106481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46000.661122106481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46000.661122106481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46000.661122106481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46000.661122106481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46000.661122106481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46000.661122106481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46000.661122106481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46000.661122106481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46000.661122106481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46000.661122106481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46000.661122106481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46000.661122106481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46000.661122106481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46000.661122106481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46000.661122106481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46000.661122106481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46000.661122106481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46000.661122106481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46000.661122106481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46000.661122106481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46000.661122106481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46000.661122106481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46000.661122106481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46000.661122106481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46000.661122106481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46000.661122106481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46000.661122106481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46000.661122106481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46000.661122106481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46000.661122106481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46000.661122106481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46000.661122106481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46000.661122106481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46000.661122106481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46000.661122106481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46000.661122106481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46000.661122106481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46000.661122106481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46000.661122106481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46000.661122106481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46000.661122106481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46000.661122106481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46000.661122106481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46000.661122106481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46000.661122106481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46000.661122106481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46000.661122106481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46000.661122106481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46000.661122106481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46000.661122106481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46000.661122106481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46000.661122106481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46000.661122106481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46000.661122106481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46000.661122106481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46000.661122106481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46000.661122106481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46000.661122106481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46000.661122106481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46000.661122106481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46000.661122106481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46000.661122106481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46000.661122106481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46000.661122106481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46000.661122106481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46000.661122106481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46000.661122106481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46000.661122106481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46000.661122106481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46000.661122106481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46000.661122106481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46000.661122106481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46000.661122106481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46000.661122106481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46000.661122106481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46000.661122106481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46000.661122106481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46000.661122106481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46000.661122106481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46000.661122106481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46000.661122106481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46000.661122106481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46000.661122106481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46000.661122106481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46000.661122106481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46000.661122106481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46000.661122106481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46000.661122106481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46000.661122106481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46000.661122106481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46000.661122106481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46000.661122106481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46000.661122106481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46000.661122106481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46000.661122106481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46000.661122106481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46000.661122106481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46000.661122106481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46000.661122106481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46000.661122106481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46000.661122106481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46000.661122106481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46000.661122106481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46000.661122106481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46000.661122106481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46000.661122106481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46000.661122106481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46000.661122106481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46000.661122106481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46000.661122106481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46000.661122106481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46000.661122106481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46000.661122106481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46000.661122106481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46000.661122106481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46000.661122106481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46000.661122106481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46000.661122106481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46000.661122106481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46000.661122106481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46000.661122106481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46000.661122106481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46000.661122106481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46000.661122106481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46000.661122106481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46000.661122106481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46000.661122106481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46000.661122106481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46000.661122106481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46000.661122106481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46000.661122106481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46000.661122106481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46000.661122106481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46000.661122106481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46000.661122106481</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297.18040451388515</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1.8669785879610572</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46000.661122106481</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0.34289293981419178</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46000.661122106481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46000.661122106481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46000.661122106481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46000.661122106481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46000.661122106481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46000.661122106481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46000.661122106481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46000.661122106481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46000.661122106481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46000.661122106481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46000.661122106481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46000.661122106481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46000.661122106481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46000.661122106481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46000.661122106481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46000.661122106481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46000.661122106481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46000.661122106481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46000.661122106481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46000.661122106481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46000.661122106481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46000.661122106481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46000.661122106481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46000.661122106481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46000.661122106481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46000.661122106481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46000.661122106481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46000.661122106481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46000.661122106481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46000.661122106481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46000.661122106481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46000.661122106481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46000.661122106481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46000.661122106481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46000.661122106481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46000.661122106481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46000.661122106481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46000.661122106481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46000.661122106481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46000.661122106481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46000.661122106481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46000.661122106481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46000.661122106481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46000.661122106481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46000.661122106481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46000.661122106481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46000.661122106481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46000.661122106481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46000.661122106481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46000.661122106481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46000.661122106481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46000.661122106481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46000.661122106481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46000.661122106481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46000.661122106481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46000.661122106481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46000.661122106481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46000.661122106481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46000.661122106481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46000.661122106481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46000.661122106481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46000.661122106481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46000.661122106481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46000.661122106481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46000.661122106481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46000.661122106481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46000.661122106481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46000.661122106481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46000.661122106481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46000.661122106481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46000.661122106481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46000.661122106481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46000.661122106481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46000.661122106481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46000.661122106481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46000.661122106481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46000.661122106481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46000.661122106481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46000.661122106481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46000.661122106481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46000.661122106481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46000.661122106481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46000.661122106481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46000.661122106481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46000.661122106481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46000.661122106481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46000.661122106481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46000.661122106481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46000.661122106481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46000.661122106481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46000.661122106481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46000.661122106481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46000.661122106481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46000.661122106481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46000.661122106481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46000.661122106481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46000.661122106481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46000.661122106481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46000.661122106481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46000.661122106481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46000.661122106481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46000.661122106481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46000.661122106481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46000.661122106481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46000.661122106481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108.82906192129303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74.472244791664707</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52.000010995368939</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19.287823495367775</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3.5536336805525934</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37" t="s">
        <v>33277</v>
      </c>
      <c r="E7" s="37" t="s">
        <v>39113</v>
      </c>
      <c r="F7" s="38">
        <v>46000.628171296295</v>
      </c>
      <c r="G7" s="131">
        <f ca="1">IFERROR(NOW()-F7,"")</f>
        <v>3.295081018586643E-2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46000.661122106481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46000.661122106481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46000.661122106481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46000.661122106481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46000.661122106481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46000.661122106481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46000.661122106481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46000.661122106481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46000.661122106481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46000.661122106481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46000.661122106481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46000.661122106481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46000.661122106481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46000.661122106481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46000.661122106481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46000.661122106481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46000.661122106481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46000.661122106481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46000.661122106481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46000.661122106481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46000.661122106481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46000.661122106481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46000.661122106481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46000.661122106481</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37310</v>
      </c>
      <c r="E2" s="138" t="s">
        <v>39106</v>
      </c>
      <c r="F2" s="117">
        <v>46000.6015625</v>
      </c>
      <c r="G2" s="72">
        <f t="shared" ref="G2:G14" ca="1" si="0">IFERROR(NOW()-F2,"-")</f>
        <v>5.9559606481343508E-2</v>
      </c>
      <c r="H2" s="117">
        <v>46000.596064814818</v>
      </c>
      <c r="I2" s="115" t="str">
        <f>IFERROR(VLOOKUP(D2,DB!A:F,6,0),"")</f>
        <v>Generator-SG</v>
      </c>
      <c r="J2" s="115" t="str">
        <f>IFERROR(VLOOKUP(D2,DB!A:G,7,0),"")</f>
        <v>Dead</v>
      </c>
      <c r="K2" s="118" t="s">
        <v>39147</v>
      </c>
      <c r="L2" s="133" t="str">
        <f>IFERROR(VLOOKUP(D2,DB!A:I,9,0),"")</f>
        <v>Latis</v>
      </c>
    </row>
    <row r="3" spans="1:16382" ht="31.5" customHeight="1">
      <c r="A3" s="114" t="s">
        <v>39148</v>
      </c>
      <c r="B3" s="115" t="str">
        <f>IFERROR(VLOOKUP(D3,DB!A:K,11,0),"")</f>
        <v>R6</v>
      </c>
      <c r="C3" s="116">
        <v>1</v>
      </c>
      <c r="D3" s="115" t="s">
        <v>39092</v>
      </c>
      <c r="E3" s="138" t="s">
        <v>39106</v>
      </c>
      <c r="F3" s="117">
        <v>46000.641539351855</v>
      </c>
      <c r="G3" s="72">
        <f t="shared" ca="1" si="0"/>
        <v>1.958275462675374E-2</v>
      </c>
      <c r="H3" s="117">
        <v>46000.635659722226</v>
      </c>
      <c r="I3" s="115" t="str">
        <f>IFERROR(VLOOKUP(D3,DB!A:F,6,0),"")</f>
        <v>Generator-SG</v>
      </c>
      <c r="J3" s="115" t="str">
        <f>IFERROR(VLOOKUP(D3,DB!A:G,7,0),"")</f>
        <v>In progress</v>
      </c>
      <c r="K3" s="118" t="s">
        <v>39149</v>
      </c>
      <c r="L3" s="133" t="str">
        <f>IFERROR(VLOOKUP(D3,DB!A:I,9,0),"")</f>
        <v>Latis</v>
      </c>
    </row>
    <row r="4" spans="1:16382" ht="31.5" customHeight="1">
      <c r="A4" s="114"/>
      <c r="B4" s="115" t="str">
        <f>IFERROR(VLOOKUP(D4,DB!A:K,11,0),"")</f>
        <v/>
      </c>
      <c r="C4" s="116"/>
      <c r="D4" s="115"/>
      <c r="E4" s="138"/>
      <c r="F4" s="117"/>
      <c r="G4" s="72">
        <f t="shared" ca="1" si="0"/>
        <v>46000.661122106481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46000.661122106481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46000.661122106481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46000.661122106481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46000.661122106481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46000.661122106481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46000.661122106481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46000.661122106481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46000.661122106481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46000.661122106481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46000.661122106481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46000.661122106481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46000.661122106481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46000.661122106481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46000.661122106481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46000.661122106481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46000.661122106481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46000.661122106481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46000.661122106481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46000.661122106481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46000.661122106481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46000.661122106481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46000.661122106481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46000.661122106481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46000.661122106481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46000.661122106481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46000.661122106481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46000.661122106481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46000.661122106481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46000.661122106481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46000.661122106481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46000.661122106481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46000.661122106481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46000.661122106481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46000.661122106481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46000.661122106481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46000.661122106481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46000.661122106481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46000.661122106481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46000.661122106481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46000.661122106481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46000.661122106481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46000.661122106481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46000.661122106481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46000.661122106481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46000.661122106481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46000.661122106481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46000.661122106481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46000.661122106481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46000.661122106481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46000.661122106481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46000.661122106481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46000.661122106481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46000.661122106481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46000.661122106481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46000.661122106481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46000.661122106481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46000.661122106481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46000.661122106481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46000.661122106481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46000.661122106481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46000.661122106481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46000.661122106481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46000.661122106481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46000.661122106481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46000.661122106481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46000.661122106481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46000.661122106481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46000.661122106481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46000.661122106481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46000.661122106481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46000.661122106481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46000.661122106481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46000.661122106481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46000.661122106481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46000.661122106481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46000.661122106481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46000.661122106481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46000.661122106481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46000.661122106481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46000.661122106481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46000.661122106481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46000.661122106481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46000.661122106481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46000.661122106481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46000.661122106481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46000.661122106481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46000.661122106481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46000.661122106481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46000.661122106481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46000.661122106481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46000.661122106481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46000.661122106481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46000.661122106481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46000.661122106481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46000.661122106481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46000.661122106481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46000.661122106481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46000.661122106481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46000.661122106481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46000.661122106481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46000.661122106481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46000.661122106481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46000.661122106481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46000.661122106481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46000.661122106481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46000.661122106481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46000.661122106481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46000.661122106481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46000.661122106481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46000.661122106481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46000.661122106481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46000.661122106481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46000.661122106481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46000.661122106481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46000.661122106481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46000.661122106481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46000.661122106481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46000.661122106481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46000.661122106481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46000.661122106481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46000.661122106481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46000.661122106481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46000.661122106481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46000.661122106481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46000.661122106481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46000.661122106481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46000.661122106481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46000.661122106481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46000.661122106481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46000.661122106481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46000.661122106481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46000.661122106481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46000.661122106481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46000.661122106481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46000.661122106481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46000.661122106481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46000.661122106481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46000.661122106481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46000.661122106481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46000.661122106481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46000.661122106481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46000.661122106481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46000.661122106481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46000.661122106481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46000.661122106481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46000.661122106481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46000.661122106481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46000.661122106481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46000.661122106481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46000.661122106481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46000.661122106481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46000.661122106481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46000.661122106481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46000.661122106481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46000.661122106481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46000.661122106481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46000.661122106481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46000.661122106481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46000.661122106481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46000.661122106481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46000.661122106481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46000.661122106481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46000.661122106481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46000.661122106481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46000.661122106481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46000.661122106481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46000.661122106481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46000.661122106481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46000.661122106481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46000.661122106481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46000.661122106481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46000.661122106481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46000.661122106481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46000.661122106481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46000.661122106481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46000.661122106481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46000.661122106481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46000.661122106481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46000.661122106481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46000.661122106481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46000.661122106481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46000.661122106481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46000.661122106481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46000.661122106481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46000.661122106481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46000.661122106481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46000.661122106481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46000.661122106481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46000.661122106481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46000.661122106481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46000.661122106481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46000.661122106481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46000.661122106481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46000.661122106481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46000.661122106481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46000.661122106481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46000.661122106481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46000.661122106481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46000.661122106481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46000.661122106481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46000.661122106481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46000.661122106481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46000.661122106481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46000.661122106481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46000.661122106481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46000.661122106481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46000.661122106481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46000.661122106481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46000.661122106481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46000.661122106481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46000.661122106481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46000.661122106481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46000.661122106481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46000.661122106481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46000.661122106481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46000.661122106481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46000.661122106481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46000.661122106481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46000.661122106481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46000.661122106481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46000.661122106481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46000.661122106481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46000.661122106481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46000.661122106481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46000.661122106481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46000.661122106481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46000.661122106481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46000.661122106481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46000.661122106481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46000.661122106481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46000.661122106481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46000.661122106481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46000.661122106481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46000.661122106481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46000.661122106481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46000.661122106481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46000.661122106481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46000.661122106481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46000.661122106481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46000.661122106481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46000.661122106481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46000.661122106481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46000.661122106481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46000.661122106481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46000.661122106481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46000.661122106481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46000.661122106481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46000.661122106481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46000.661122106481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46000.661122106481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46000.661122106481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46000.661122106481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46000.661122106481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46000.661122106481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46000.661122106481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46000.661122106481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46000.661122106481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46000.661122106481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46000.661122106481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46000.661122106481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46000.661122106481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46000.661122106481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46000.661122106481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46000.661122106481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46000.661122106481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46000.661122106481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46000.661122106481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46000.661122106481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46000.661122106481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46000.661122106481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46000.661122106481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46000.661122106481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46000.661122106481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46000.661122106481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46000.661122106481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46000.661122106481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46000.661122106481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46000.661122106481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46000.661122106481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46000.661122106481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46000.661122106481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46000.661122106481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46000.661122106481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46000.661122106481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46000.661122106481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46000.661122106481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46000.661122106481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46000.661122106481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46000.661122106481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46000.661122106481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46000.661122106481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46000.661122106481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46000.661122106481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46000.661122106481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46000.661122106481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46000.661122106481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46000.661122106481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46000.661122106481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46000.661122106481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46000.661122106481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46000.661122106481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46000.661122106481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46000.661122106481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46000.661122106481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46000.661122106481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46000.661122106481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46000.661122106481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46000.661122106481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46000.661122106481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46000.661122106481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46000.661122106481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46000.661122106481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46000.661122106481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46000.661122106481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46000.661122106481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46000.661122106481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46000.661122106481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46000.661122106481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46000.661122106481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46000.661122106481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46000.661122106481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46000.661122106481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46000.661122106481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46000.661122106481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46000.661122106481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46000.661122106481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46000.661122106481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46000.661122106481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46000.661122106481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46000.661122106481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46000.661122106481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46000.661122106481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46000.661122106481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46000.661122106481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46000.661122106481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46000.661122106481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46000.661122106481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46000.661122106481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46000.661122106481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46000.661122106481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46000.661122106481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46000.661122106481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46000.661122106481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46000.661122106481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46000.661122106481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46000.661122106481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46000.661122106481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46000.661122106481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46000.661122106481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46000.661122106481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46000.661122106481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46000.661122106481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46000.661122106481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46000.661122106481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46000.661122106481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46000.661122106481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46000.661122106481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46000.661122106481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46000.661122106481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46000.661122106481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46000.661122106481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46000.661122106481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46000.661122106481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46000.661122106481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46000.661122106481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46000.661122106481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46000.661122106481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46000.661122106481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46000.661122106481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46000.661122106481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46000.661122106481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46000.661122106481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46000.661122106481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46000.661122106481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46000.661122106481</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46000.661122106481</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2025-12-09T12:53:34Z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